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450"/>
  </bookViews>
  <sheets>
    <sheet name="МАт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/>
  <c r="D29"/>
  <c r="D38"/>
  <c r="D39"/>
  <c r="D19" l="1"/>
  <c r="D37"/>
  <c r="D36"/>
  <c r="D35"/>
  <c r="D28"/>
  <c r="D27"/>
  <c r="D18"/>
  <c r="D17"/>
  <c r="D16"/>
  <c r="D34"/>
  <c r="D33"/>
  <c r="D32"/>
  <c r="D26"/>
  <c r="D25"/>
  <c r="D24"/>
  <c r="D23"/>
  <c r="D22"/>
  <c r="D21"/>
  <c r="D15"/>
  <c r="D14"/>
  <c r="D13"/>
  <c r="D12"/>
  <c r="D11"/>
  <c r="D10"/>
  <c r="D9"/>
  <c r="D8"/>
  <c r="D7"/>
  <c r="D40" l="1"/>
</calcChain>
</file>

<file path=xl/sharedStrings.xml><?xml version="1.0" encoding="utf-8"?>
<sst xmlns="http://schemas.openxmlformats.org/spreadsheetml/2006/main" count="109" uniqueCount="55">
  <si>
    <t>Наименование учебных предметов, курсов, дисциплин (модулей), практики, иных видов учебной деятельности, предусмотренных учебным планом образовательной программы</t>
  </si>
  <si>
    <t>Фамилия, имя, отчество (при наличии) специалиста-практика</t>
  </si>
  <si>
    <t>Объем учебной нагрузки педагогического работника</t>
  </si>
  <si>
    <t>Наименование организации, осуществляющей деятельность в профессиональной сфере, в которой работает специалист-практик по основному месту работы или на условиях внешнего совместительства</t>
  </si>
  <si>
    <t>Занимаемая специалистом-практиком должность</t>
  </si>
  <si>
    <t>Общий трудовой стаж работы специалиста-практика в организациях, осуществляющих деятельность в профессиональной сфере, соответствующей профессиональной деятельности, к которой готовятся обучающиеся</t>
  </si>
  <si>
    <t>количество часов</t>
  </si>
  <si>
    <t>доля ставки, занимаемая педагогическим работником, к целой ставке заработной оплате</t>
  </si>
  <si>
    <t>Квалификационный экзамен</t>
  </si>
  <si>
    <t>Романов Юрий Александрович</t>
  </si>
  <si>
    <t>Педагогические работники, обеспечивающие освоение обучающимися профессиональных модулей образовательной  программы (23.02.03 Техническое обслуживание и ремонт автомобильного транспорта, 
2020 год набора, очная форма обучения):</t>
  </si>
  <si>
    <t>ПМ. 01 Техническое обслуживание и ремонт автотранспорта</t>
  </si>
  <si>
    <t>Устройство автомобилей: Автомобили</t>
  </si>
  <si>
    <t>Устройство автомобилей: Силовые агрегаты</t>
  </si>
  <si>
    <t>Кузнецов Андрей Васильевич</t>
  </si>
  <si>
    <t>Устройство автомобилей: Автомобильные эксплуатационные материалы</t>
  </si>
  <si>
    <t>Шальков Антон Владимирович</t>
  </si>
  <si>
    <t>Устройство автомобилей: Электрооборудование автомобилей</t>
  </si>
  <si>
    <t>Техническое обслуживание и ремонт автотранспорта: Техническое обслуживание и ремонт автомобилей</t>
  </si>
  <si>
    <t>Терещенко Сергей Михайлович</t>
  </si>
  <si>
    <t>Техническое обслуживание и ремонт автотранспорта: Ремонт автомобилей</t>
  </si>
  <si>
    <t>Техническое обслуживание и ремонт автотранспорта: Техническое обслуживание и ремонт карьерного автотранспорта</t>
  </si>
  <si>
    <t>Мягких Илья Дмитриевич</t>
  </si>
  <si>
    <t>Учебная практика по ПМ.01Техническое обслуживание и ремонт автотранспорта</t>
  </si>
  <si>
    <t>Производственная практика по ПМ.01Техническое обслуживание и ремонт автотранспорта</t>
  </si>
  <si>
    <t>Федоров Виталий Ильич</t>
  </si>
  <si>
    <t>ПМ.02 Организация деятельности коллектива исполнителей</t>
  </si>
  <si>
    <t>Управление коллективом исполнителей: Менеджмент</t>
  </si>
  <si>
    <t>Аветисян Лида Сергейевна</t>
  </si>
  <si>
    <t>Управление коллективом исполнителей: Экономика предприятия</t>
  </si>
  <si>
    <t>Кулай Светлана Владимировна</t>
  </si>
  <si>
    <t>Управление коллективом исполнителей: Проектирование и организация работы автотранспортного предприятия</t>
  </si>
  <si>
    <t>Управление коллективом исполнителей: Организация автомобильных перевозок и безопасность движения</t>
  </si>
  <si>
    <t>Учебная практика по ПМ.02 Организация деятельности коллектива исполнителей</t>
  </si>
  <si>
    <t>Производственная практика по ПМ.02 Организация деятельности коллектива исполнителей</t>
  </si>
  <si>
    <t>ПМ.03 Выполнение работ по профессии 18511 Слесарь по ремонту автомобилей</t>
  </si>
  <si>
    <t>Выполнение работ по профессии 18511 Слесарь по ремонту автомобилей</t>
  </si>
  <si>
    <t>Учебная практика по ПМ.03 Выполнение работ по профессии 18511 Слесарь по ремонту автомобилей</t>
  </si>
  <si>
    <t>Производственная практика по ПМ.03 Выполнение работ по профессии 18511 Слесарь по ремонту автомобилей</t>
  </si>
  <si>
    <t>Миллер А.Д.</t>
  </si>
  <si>
    <t>Горюнов Сергей Викторович</t>
  </si>
  <si>
    <t>1 год 5 мес.</t>
  </si>
  <si>
    <t>Механик</t>
  </si>
  <si>
    <t>ООО "Шахта № 12"</t>
  </si>
  <si>
    <t>ООО "Вахрушевская автобаза"</t>
  </si>
  <si>
    <t>1 год 1 мес.</t>
  </si>
  <si>
    <t>Начальник химической лаборатории</t>
  </si>
  <si>
    <t xml:space="preserve">АО «Прокопьевский угольный разрез» </t>
  </si>
  <si>
    <t>Ведущий инженер по безопасности движения</t>
  </si>
  <si>
    <t>20 лет</t>
  </si>
  <si>
    <t>Миллер Александр Давыдович</t>
  </si>
  <si>
    <t>Лютов Виталий Вячеславович</t>
  </si>
  <si>
    <t xml:space="preserve">ООО «Трансервис» </t>
  </si>
  <si>
    <t>Технический директор</t>
  </si>
  <si>
    <t>21 год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</si>
</sst>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 shrinkToFit="1" readingOrder="1"/>
    </xf>
    <xf numFmtId="0" fontId="4" fillId="3" borderId="7" xfId="1" applyFont="1" applyFill="1" applyBorder="1" applyAlignment="1">
      <alignment horizontal="center" vertical="center" wrapText="1" shrinkToFit="1" readingOrder="1"/>
    </xf>
    <xf numFmtId="0" fontId="4" fillId="3" borderId="1" xfId="1" applyFont="1" applyFill="1" applyBorder="1" applyAlignment="1">
      <alignment horizontal="center" vertical="center" wrapText="1" shrinkToFit="1" readingOrder="1"/>
    </xf>
    <xf numFmtId="0" fontId="4" fillId="3" borderId="9" xfId="1" applyFont="1" applyFill="1" applyBorder="1" applyAlignment="1">
      <alignment horizontal="center" vertical="center" wrapText="1" shrinkToFit="1" readingOrder="1"/>
    </xf>
    <xf numFmtId="0" fontId="1" fillId="0" borderId="0" xfId="0" applyFont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 shrinkToFit="1" readingOrder="1"/>
    </xf>
    <xf numFmtId="2" fontId="1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3" fillId="3" borderId="2" xfId="1" applyNumberFormat="1" applyFont="1" applyFill="1" applyBorder="1" applyAlignment="1">
      <alignment horizontal="center" vertical="center" wrapText="1" shrinkToFit="1" readingOrder="1"/>
    </xf>
    <xf numFmtId="164" fontId="1" fillId="0" borderId="3" xfId="0" applyNumberFormat="1" applyFont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 shrinkToFit="1" readingOrder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4" fillId="3" borderId="9" xfId="1" applyNumberFormat="1" applyFont="1" applyFill="1" applyBorder="1" applyAlignment="1">
      <alignment horizontal="center" vertical="center" wrapText="1" shrinkToFit="1" readingOrder="1"/>
    </xf>
    <xf numFmtId="0" fontId="1" fillId="2" borderId="10" xfId="0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 shrinkToFit="1" readingOrder="1"/>
    </xf>
    <xf numFmtId="164" fontId="1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 shrinkToFit="1" readingOrder="1"/>
    </xf>
    <xf numFmtId="164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49" fontId="4" fillId="3" borderId="4" xfId="1" applyNumberFormat="1" applyFont="1" applyFill="1" applyBorder="1" applyAlignment="1">
      <alignment horizontal="center" vertical="center" wrapText="1" shrinkToFit="1" readingOrder="1"/>
    </xf>
    <xf numFmtId="49" fontId="4" fillId="3" borderId="5" xfId="1" applyNumberFormat="1" applyFont="1" applyFill="1" applyBorder="1" applyAlignment="1">
      <alignment horizontal="center" vertical="center" wrapText="1" shrinkToFit="1" readingOrder="1"/>
    </xf>
    <xf numFmtId="49" fontId="4" fillId="3" borderId="6" xfId="1" applyNumberFormat="1" applyFont="1" applyFill="1" applyBorder="1" applyAlignment="1">
      <alignment horizontal="center" vertical="center" wrapText="1" shrinkToFit="1" readingOrder="1"/>
    </xf>
    <xf numFmtId="49" fontId="4" fillId="3" borderId="1" xfId="1" applyNumberFormat="1" applyFont="1" applyFill="1" applyBorder="1" applyAlignment="1">
      <alignment horizontal="center" vertical="center" wrapText="1" shrinkToFit="1" readingOrder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7"/>
  <sheetViews>
    <sheetView tabSelected="1" topLeftCell="A4" zoomScaleNormal="100" workbookViewId="0">
      <pane xSplit="2" ySplit="2" topLeftCell="C6" activePane="bottomRight" state="frozen"/>
      <selection activeCell="A4" sqref="A4"/>
      <selection pane="topRight" activeCell="C4" sqref="C4"/>
      <selection pane="bottomLeft" activeCell="A6" sqref="A6"/>
      <selection pane="bottomRight" activeCell="G43" sqref="G43"/>
    </sheetView>
  </sheetViews>
  <sheetFormatPr defaultColWidth="9.140625" defaultRowHeight="15.75"/>
  <cols>
    <col min="1" max="1" width="42.85546875" style="6" customWidth="1"/>
    <col min="2" max="2" width="36.5703125" style="6" customWidth="1"/>
    <col min="3" max="3" width="17.5703125" style="6" customWidth="1"/>
    <col min="4" max="4" width="20.7109375" style="6" customWidth="1"/>
    <col min="5" max="5" width="35.28515625" style="20" customWidth="1"/>
    <col min="6" max="6" width="32.5703125" style="21" customWidth="1"/>
    <col min="7" max="7" width="32.28515625" style="6" customWidth="1"/>
    <col min="8" max="16384" width="9.140625" style="6"/>
  </cols>
  <sheetData>
    <row r="1" spans="1:7" ht="15" customHeight="1">
      <c r="A1" s="33" t="s">
        <v>10</v>
      </c>
      <c r="B1" s="33"/>
      <c r="C1" s="33"/>
      <c r="D1" s="33"/>
      <c r="E1" s="33"/>
      <c r="F1" s="33"/>
      <c r="G1" s="33"/>
    </row>
    <row r="2" spans="1:7" ht="15.75" customHeight="1">
      <c r="A2" s="33"/>
      <c r="B2" s="33"/>
      <c r="C2" s="33"/>
      <c r="D2" s="33"/>
      <c r="E2" s="33"/>
      <c r="F2" s="33"/>
      <c r="G2" s="33"/>
    </row>
    <row r="3" spans="1:7">
      <c r="E3" s="6"/>
      <c r="F3" s="8"/>
    </row>
    <row r="4" spans="1:7" ht="105.75" customHeight="1">
      <c r="A4" s="34" t="s">
        <v>0</v>
      </c>
      <c r="B4" s="34" t="s">
        <v>1</v>
      </c>
      <c r="C4" s="35" t="s">
        <v>2</v>
      </c>
      <c r="D4" s="35"/>
      <c r="E4" s="34" t="s">
        <v>3</v>
      </c>
      <c r="F4" s="34" t="s">
        <v>4</v>
      </c>
      <c r="G4" s="34" t="s">
        <v>5</v>
      </c>
    </row>
    <row r="5" spans="1:7" ht="100.15" customHeight="1">
      <c r="A5" s="34"/>
      <c r="B5" s="34"/>
      <c r="C5" s="9" t="s">
        <v>6</v>
      </c>
      <c r="D5" s="10" t="s">
        <v>7</v>
      </c>
      <c r="E5" s="34"/>
      <c r="F5" s="34"/>
      <c r="G5" s="34"/>
    </row>
    <row r="6" spans="1:7" ht="31.5">
      <c r="A6" s="11" t="s">
        <v>11</v>
      </c>
      <c r="B6" s="9"/>
      <c r="C6" s="1"/>
      <c r="D6" s="12"/>
      <c r="E6" s="1"/>
      <c r="F6" s="12"/>
      <c r="G6" s="1"/>
    </row>
    <row r="7" spans="1:7" ht="15" customHeight="1">
      <c r="A7" s="13" t="s">
        <v>12</v>
      </c>
      <c r="B7" s="1" t="s">
        <v>9</v>
      </c>
      <c r="C7" s="3">
        <v>158</v>
      </c>
      <c r="D7" s="12">
        <f t="shared" ref="D7:D19" si="0">C7/720</f>
        <v>0.21944444444444444</v>
      </c>
      <c r="E7" s="3" t="s">
        <v>43</v>
      </c>
      <c r="F7" s="12" t="s">
        <v>42</v>
      </c>
      <c r="G7" s="1" t="s">
        <v>41</v>
      </c>
    </row>
    <row r="8" spans="1:7" ht="31.5">
      <c r="A8" s="13" t="s">
        <v>13</v>
      </c>
      <c r="B8" s="9" t="s">
        <v>14</v>
      </c>
      <c r="C8" s="2">
        <v>90</v>
      </c>
      <c r="D8" s="12">
        <f t="shared" si="0"/>
        <v>0.125</v>
      </c>
      <c r="E8" s="2"/>
      <c r="F8" s="12"/>
      <c r="G8" s="1"/>
    </row>
    <row r="9" spans="1:7" ht="47.25">
      <c r="A9" s="13" t="s">
        <v>15</v>
      </c>
      <c r="B9" s="9" t="s">
        <v>16</v>
      </c>
      <c r="C9" s="2">
        <v>48</v>
      </c>
      <c r="D9" s="12">
        <f t="shared" si="0"/>
        <v>6.6666666666666666E-2</v>
      </c>
      <c r="E9" s="2" t="s">
        <v>44</v>
      </c>
      <c r="F9" s="12" t="s">
        <v>46</v>
      </c>
      <c r="G9" s="1" t="s">
        <v>45</v>
      </c>
    </row>
    <row r="10" spans="1:7" ht="31.5">
      <c r="A10" s="13" t="s">
        <v>17</v>
      </c>
      <c r="B10" s="9" t="s">
        <v>14</v>
      </c>
      <c r="C10" s="2">
        <v>48</v>
      </c>
      <c r="D10" s="12">
        <f t="shared" si="0"/>
        <v>6.6666666666666666E-2</v>
      </c>
      <c r="E10" s="2"/>
      <c r="F10" s="12"/>
      <c r="G10" s="1"/>
    </row>
    <row r="11" spans="1:7" ht="47.25">
      <c r="A11" s="13" t="s">
        <v>18</v>
      </c>
      <c r="B11" s="9" t="s">
        <v>19</v>
      </c>
      <c r="C11" s="2">
        <v>175</v>
      </c>
      <c r="D11" s="12">
        <f t="shared" si="0"/>
        <v>0.24305555555555555</v>
      </c>
      <c r="E11" s="2"/>
      <c r="F11" s="12"/>
      <c r="G11" s="1"/>
    </row>
    <row r="12" spans="1:7" ht="31.5">
      <c r="A12" s="13" t="s">
        <v>20</v>
      </c>
      <c r="B12" s="1" t="s">
        <v>19</v>
      </c>
      <c r="C12" s="2">
        <v>115</v>
      </c>
      <c r="D12" s="12">
        <f t="shared" si="0"/>
        <v>0.15972222222222221</v>
      </c>
      <c r="E12" s="2"/>
      <c r="F12" s="12"/>
      <c r="G12" s="1"/>
    </row>
    <row r="13" spans="1:7" ht="63">
      <c r="A13" s="13" t="s">
        <v>21</v>
      </c>
      <c r="B13" s="1" t="s">
        <v>22</v>
      </c>
      <c r="C13" s="2">
        <v>126</v>
      </c>
      <c r="D13" s="12">
        <f t="shared" si="0"/>
        <v>0.17499999999999999</v>
      </c>
      <c r="E13" s="2"/>
      <c r="F13" s="12"/>
      <c r="G13" s="1"/>
    </row>
    <row r="14" spans="1:7" ht="31.5">
      <c r="A14" s="13" t="s">
        <v>23</v>
      </c>
      <c r="B14" s="9" t="s">
        <v>16</v>
      </c>
      <c r="C14" s="5">
        <v>0</v>
      </c>
      <c r="D14" s="12">
        <f t="shared" si="0"/>
        <v>0</v>
      </c>
      <c r="E14" s="22" t="s">
        <v>44</v>
      </c>
      <c r="F14" s="23" t="s">
        <v>46</v>
      </c>
      <c r="G14" s="24" t="s">
        <v>45</v>
      </c>
    </row>
    <row r="15" spans="1:7" ht="47.25">
      <c r="A15" s="13" t="s">
        <v>24</v>
      </c>
      <c r="B15" s="1" t="s">
        <v>25</v>
      </c>
      <c r="C15" s="7">
        <v>0</v>
      </c>
      <c r="D15" s="14">
        <f t="shared" si="0"/>
        <v>0</v>
      </c>
      <c r="E15" s="7"/>
      <c r="F15" s="12"/>
      <c r="G15" s="1"/>
    </row>
    <row r="16" spans="1:7" ht="31.5">
      <c r="A16" s="29" t="s">
        <v>8</v>
      </c>
      <c r="B16" s="1" t="s">
        <v>50</v>
      </c>
      <c r="C16" s="4">
        <v>12</v>
      </c>
      <c r="D16" s="15">
        <f t="shared" si="0"/>
        <v>1.6666666666666666E-2</v>
      </c>
      <c r="E16" s="25" t="s">
        <v>47</v>
      </c>
      <c r="F16" s="24" t="s">
        <v>48</v>
      </c>
      <c r="G16" s="24" t="s">
        <v>49</v>
      </c>
    </row>
    <row r="17" spans="1:7">
      <c r="A17" s="30"/>
      <c r="B17" s="26" t="s">
        <v>51</v>
      </c>
      <c r="C17" s="4">
        <v>12</v>
      </c>
      <c r="D17" s="15">
        <f t="shared" si="0"/>
        <v>1.6666666666666666E-2</v>
      </c>
      <c r="E17" s="1" t="s">
        <v>52</v>
      </c>
      <c r="F17" s="27" t="s">
        <v>53</v>
      </c>
      <c r="G17" s="27" t="s">
        <v>54</v>
      </c>
    </row>
    <row r="18" spans="1:7" ht="31.5">
      <c r="A18" s="30"/>
      <c r="B18" s="1" t="s">
        <v>16</v>
      </c>
      <c r="C18" s="4">
        <v>12</v>
      </c>
      <c r="D18" s="15">
        <f t="shared" si="0"/>
        <v>1.6666666666666666E-2</v>
      </c>
      <c r="E18" s="22" t="s">
        <v>44</v>
      </c>
      <c r="F18" s="23" t="s">
        <v>46</v>
      </c>
      <c r="G18" s="24" t="s">
        <v>45</v>
      </c>
    </row>
    <row r="19" spans="1:7">
      <c r="A19" s="31"/>
      <c r="B19" s="1" t="s">
        <v>40</v>
      </c>
      <c r="C19" s="4">
        <v>12</v>
      </c>
      <c r="D19" s="12">
        <f t="shared" si="0"/>
        <v>1.6666666666666666E-2</v>
      </c>
      <c r="E19" s="4"/>
      <c r="F19" s="12"/>
      <c r="G19" s="1"/>
    </row>
    <row r="20" spans="1:7" ht="31.5">
      <c r="A20" s="11" t="s">
        <v>26</v>
      </c>
      <c r="B20" s="9"/>
      <c r="C20" s="1"/>
      <c r="D20" s="12"/>
      <c r="E20" s="1"/>
      <c r="F20" s="12"/>
      <c r="G20" s="1"/>
    </row>
    <row r="21" spans="1:7" ht="31.5">
      <c r="A21" s="13" t="s">
        <v>27</v>
      </c>
      <c r="B21" s="9" t="s">
        <v>28</v>
      </c>
      <c r="C21" s="3">
        <v>123</v>
      </c>
      <c r="D21" s="12">
        <f t="shared" ref="D21:D30" si="1">C21/720</f>
        <v>0.17083333333333334</v>
      </c>
      <c r="E21" s="3"/>
      <c r="F21" s="12"/>
      <c r="G21" s="1"/>
    </row>
    <row r="22" spans="1:7" ht="31.5">
      <c r="A22" s="13" t="s">
        <v>29</v>
      </c>
      <c r="B22" s="9" t="s">
        <v>30</v>
      </c>
      <c r="C22" s="2">
        <v>145</v>
      </c>
      <c r="D22" s="12">
        <f t="shared" si="1"/>
        <v>0.2013888888888889</v>
      </c>
      <c r="E22" s="2"/>
      <c r="F22" s="12"/>
      <c r="G22" s="1"/>
    </row>
    <row r="23" spans="1:7" ht="47.25">
      <c r="A23" s="13" t="s">
        <v>31</v>
      </c>
      <c r="B23" s="9" t="s">
        <v>25</v>
      </c>
      <c r="C23" s="2">
        <v>230</v>
      </c>
      <c r="D23" s="12">
        <f t="shared" si="1"/>
        <v>0.31944444444444442</v>
      </c>
      <c r="E23" s="2"/>
      <c r="F23" s="12"/>
      <c r="G23" s="1"/>
    </row>
    <row r="24" spans="1:7" ht="47.25">
      <c r="A24" s="13" t="s">
        <v>32</v>
      </c>
      <c r="B24" s="1" t="s">
        <v>16</v>
      </c>
      <c r="C24" s="2">
        <v>144</v>
      </c>
      <c r="D24" s="12">
        <f t="shared" si="1"/>
        <v>0.2</v>
      </c>
      <c r="E24" s="22" t="s">
        <v>44</v>
      </c>
      <c r="F24" s="23" t="s">
        <v>46</v>
      </c>
      <c r="G24" s="24" t="s">
        <v>45</v>
      </c>
    </row>
    <row r="25" spans="1:7" ht="31.5">
      <c r="A25" s="13" t="s">
        <v>33</v>
      </c>
      <c r="B25" s="1" t="s">
        <v>16</v>
      </c>
      <c r="C25" s="2">
        <v>0</v>
      </c>
      <c r="D25" s="12">
        <f t="shared" si="1"/>
        <v>0</v>
      </c>
      <c r="E25" s="22" t="s">
        <v>44</v>
      </c>
      <c r="F25" s="23" t="s">
        <v>46</v>
      </c>
      <c r="G25" s="24" t="s">
        <v>45</v>
      </c>
    </row>
    <row r="26" spans="1:7" ht="47.25">
      <c r="A26" s="13" t="s">
        <v>34</v>
      </c>
      <c r="B26" s="1" t="s">
        <v>16</v>
      </c>
      <c r="C26" s="5">
        <v>0</v>
      </c>
      <c r="D26" s="14">
        <f t="shared" si="1"/>
        <v>0</v>
      </c>
      <c r="E26" s="22" t="s">
        <v>44</v>
      </c>
      <c r="F26" s="23" t="s">
        <v>46</v>
      </c>
      <c r="G26" s="24" t="s">
        <v>45</v>
      </c>
    </row>
    <row r="27" spans="1:7" ht="31.5">
      <c r="A27" s="29" t="s">
        <v>8</v>
      </c>
      <c r="B27" s="1" t="s">
        <v>50</v>
      </c>
      <c r="C27" s="4">
        <v>12</v>
      </c>
      <c r="D27" s="15">
        <f t="shared" si="1"/>
        <v>1.6666666666666666E-2</v>
      </c>
      <c r="E27" s="25" t="s">
        <v>47</v>
      </c>
      <c r="F27" s="24" t="s">
        <v>48</v>
      </c>
      <c r="G27" s="24" t="s">
        <v>49</v>
      </c>
    </row>
    <row r="28" spans="1:7">
      <c r="A28" s="30"/>
      <c r="B28" s="26" t="s">
        <v>51</v>
      </c>
      <c r="C28" s="4">
        <v>12</v>
      </c>
      <c r="D28" s="15">
        <f t="shared" si="1"/>
        <v>1.6666666666666666E-2</v>
      </c>
      <c r="E28" s="25" t="s">
        <v>52</v>
      </c>
      <c r="F28" s="28" t="s">
        <v>53</v>
      </c>
      <c r="G28" s="28" t="s">
        <v>54</v>
      </c>
    </row>
    <row r="29" spans="1:7">
      <c r="A29" s="30"/>
      <c r="B29" s="1" t="s">
        <v>40</v>
      </c>
      <c r="C29" s="4">
        <v>12</v>
      </c>
      <c r="D29" s="15">
        <f t="shared" si="1"/>
        <v>1.6666666666666666E-2</v>
      </c>
      <c r="E29" s="4"/>
      <c r="F29" s="12"/>
      <c r="G29" s="1"/>
    </row>
    <row r="30" spans="1:7" ht="31.5">
      <c r="A30" s="30"/>
      <c r="B30" s="1" t="s">
        <v>16</v>
      </c>
      <c r="C30" s="4">
        <v>12</v>
      </c>
      <c r="D30" s="15">
        <f t="shared" si="1"/>
        <v>1.6666666666666666E-2</v>
      </c>
      <c r="E30" s="22" t="s">
        <v>44</v>
      </c>
      <c r="F30" s="23" t="s">
        <v>46</v>
      </c>
      <c r="G30" s="24" t="s">
        <v>45</v>
      </c>
    </row>
    <row r="31" spans="1:7" ht="47.25">
      <c r="A31" s="11" t="s">
        <v>35</v>
      </c>
      <c r="B31" s="1"/>
      <c r="C31" s="1"/>
      <c r="D31" s="12"/>
      <c r="E31" s="1"/>
      <c r="F31" s="12"/>
      <c r="G31" s="1"/>
    </row>
    <row r="32" spans="1:7" ht="31.5">
      <c r="A32" s="13" t="s">
        <v>36</v>
      </c>
      <c r="B32" s="1" t="s">
        <v>19</v>
      </c>
      <c r="C32" s="3">
        <v>186</v>
      </c>
      <c r="D32" s="12">
        <f t="shared" ref="D32:D39" si="2">C32/720</f>
        <v>0.25833333333333336</v>
      </c>
      <c r="E32" s="3"/>
      <c r="F32" s="12"/>
      <c r="G32" s="1"/>
    </row>
    <row r="33" spans="1:9" ht="47.25">
      <c r="A33" s="16" t="s">
        <v>37</v>
      </c>
      <c r="B33" s="17" t="s">
        <v>19</v>
      </c>
      <c r="C33" s="5">
        <v>0</v>
      </c>
      <c r="D33" s="14">
        <f t="shared" si="2"/>
        <v>0</v>
      </c>
      <c r="E33" s="5"/>
      <c r="F33" s="12"/>
      <c r="G33" s="1"/>
    </row>
    <row r="34" spans="1:9" ht="47.25">
      <c r="A34" s="18" t="s">
        <v>38</v>
      </c>
      <c r="B34" s="9" t="s">
        <v>19</v>
      </c>
      <c r="C34" s="4">
        <v>0</v>
      </c>
      <c r="D34" s="15">
        <f t="shared" si="2"/>
        <v>0</v>
      </c>
      <c r="E34" s="4"/>
      <c r="F34" s="12"/>
      <c r="G34" s="1"/>
    </row>
    <row r="35" spans="1:9" ht="31.5">
      <c r="A35" s="32" t="s">
        <v>8</v>
      </c>
      <c r="B35" s="9" t="s">
        <v>39</v>
      </c>
      <c r="C35" s="4">
        <v>12</v>
      </c>
      <c r="D35" s="15">
        <f t="shared" si="2"/>
        <v>1.6666666666666666E-2</v>
      </c>
      <c r="E35" s="25" t="s">
        <v>47</v>
      </c>
      <c r="F35" s="24" t="s">
        <v>48</v>
      </c>
      <c r="G35" s="24" t="s">
        <v>49</v>
      </c>
    </row>
    <row r="36" spans="1:9">
      <c r="A36" s="32"/>
      <c r="B36" s="26" t="s">
        <v>51</v>
      </c>
      <c r="C36" s="4">
        <v>12</v>
      </c>
      <c r="D36" s="15">
        <f t="shared" si="2"/>
        <v>1.6666666666666666E-2</v>
      </c>
      <c r="E36" s="25" t="s">
        <v>52</v>
      </c>
      <c r="F36" s="28" t="s">
        <v>53</v>
      </c>
      <c r="G36" s="28" t="s">
        <v>54</v>
      </c>
    </row>
    <row r="37" spans="1:9" ht="31.5">
      <c r="A37" s="32"/>
      <c r="B37" s="9" t="s">
        <v>16</v>
      </c>
      <c r="C37" s="4">
        <v>12</v>
      </c>
      <c r="D37" s="15">
        <f t="shared" si="2"/>
        <v>1.6666666666666666E-2</v>
      </c>
      <c r="E37" s="22" t="s">
        <v>44</v>
      </c>
      <c r="F37" s="23" t="s">
        <v>46</v>
      </c>
      <c r="G37" s="24" t="s">
        <v>45</v>
      </c>
      <c r="I37" s="19"/>
    </row>
    <row r="38" spans="1:9">
      <c r="A38" s="32"/>
      <c r="B38" s="9" t="s">
        <v>19</v>
      </c>
      <c r="C38" s="4">
        <v>12</v>
      </c>
      <c r="D38" s="15">
        <f t="shared" si="2"/>
        <v>1.6666666666666666E-2</v>
      </c>
      <c r="E38" s="4"/>
      <c r="F38" s="15"/>
      <c r="G38" s="1"/>
    </row>
    <row r="39" spans="1:9">
      <c r="A39" s="32"/>
      <c r="B39" s="9" t="s">
        <v>40</v>
      </c>
      <c r="C39" s="4">
        <v>12</v>
      </c>
      <c r="D39" s="15">
        <f t="shared" si="2"/>
        <v>1.6666666666666666E-2</v>
      </c>
      <c r="E39" s="4"/>
      <c r="F39" s="15"/>
      <c r="G39" s="1"/>
    </row>
    <row r="40" spans="1:9">
      <c r="D40" s="19">
        <f>SUM(D6:D39)</f>
        <v>2.4222222222222216</v>
      </c>
      <c r="E40" s="6"/>
      <c r="F40" s="6"/>
    </row>
    <row r="41" spans="1:9">
      <c r="E41" s="6"/>
      <c r="F41" s="6"/>
    </row>
    <row r="42" spans="1:9">
      <c r="E42" s="6"/>
      <c r="F42" s="6"/>
    </row>
    <row r="43" spans="1:9">
      <c r="E43" s="6"/>
      <c r="F43" s="6"/>
    </row>
    <row r="44" spans="1:9">
      <c r="E44" s="6"/>
      <c r="F44" s="6"/>
    </row>
    <row r="45" spans="1:9">
      <c r="E45" s="6"/>
      <c r="F45" s="6"/>
    </row>
    <row r="46" spans="1:9">
      <c r="E46" s="6"/>
      <c r="F46" s="6"/>
    </row>
    <row r="47" spans="1:9">
      <c r="E47" s="6"/>
      <c r="F47" s="6"/>
    </row>
    <row r="48" spans="1:9">
      <c r="E48" s="6"/>
      <c r="F48" s="6"/>
    </row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</sheetData>
  <mergeCells count="10">
    <mergeCell ref="A27:A30"/>
    <mergeCell ref="A16:A19"/>
    <mergeCell ref="A35:A39"/>
    <mergeCell ref="A1:G2"/>
    <mergeCell ref="A4:A5"/>
    <mergeCell ref="B4:B5"/>
    <mergeCell ref="C4:D4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cts.umu</dc:creator>
  <cp:lastModifiedBy>es.golikova</cp:lastModifiedBy>
  <dcterms:created xsi:type="dcterms:W3CDTF">2023-08-31T09:33:46Z</dcterms:created>
  <dcterms:modified xsi:type="dcterms:W3CDTF">2023-09-01T01:17:14Z</dcterms:modified>
</cp:coreProperties>
</file>