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450"/>
  </bookViews>
  <sheets>
    <sheet name="ГЭ" sheetId="1" r:id="rId1"/>
  </sheets>
  <calcPr calcId="125725"/>
</workbook>
</file>

<file path=xl/calcChain.xml><?xml version="1.0" encoding="utf-8"?>
<calcChain xmlns="http://schemas.openxmlformats.org/spreadsheetml/2006/main">
  <c r="F132" i="1"/>
  <c r="G132"/>
  <c r="G125"/>
  <c r="G124"/>
  <c r="G122"/>
  <c r="G120"/>
  <c r="G118"/>
  <c r="G117"/>
  <c r="G116"/>
  <c r="G115"/>
  <c r="G114"/>
  <c r="F93"/>
  <c r="G85"/>
  <c r="G84"/>
  <c r="G83"/>
  <c r="G82"/>
  <c r="G81"/>
  <c r="G8" l="1"/>
  <c r="G9"/>
  <c r="G10"/>
  <c r="G11"/>
  <c r="G12"/>
  <c r="G13"/>
  <c r="G14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2"/>
  <c r="G64"/>
  <c r="G66"/>
  <c r="G68"/>
  <c r="G70"/>
  <c r="G73"/>
  <c r="G75"/>
  <c r="G76"/>
  <c r="G77"/>
  <c r="G78"/>
  <c r="G79"/>
  <c r="G80"/>
  <c r="G86"/>
  <c r="G87"/>
  <c r="G88"/>
  <c r="G89"/>
  <c r="G90"/>
  <c r="G91"/>
  <c r="G92"/>
  <c r="G7"/>
  <c r="G15"/>
  <c r="G93" l="1"/>
</calcChain>
</file>

<file path=xl/sharedStrings.xml><?xml version="1.0" encoding="utf-8"?>
<sst xmlns="http://schemas.openxmlformats.org/spreadsheetml/2006/main" count="428" uniqueCount="191">
  <si>
    <t>N п/п</t>
  </si>
  <si>
    <t>Развитие в профессии – путь к успешной карьере</t>
  </si>
  <si>
    <t>Единая книжка взрывника</t>
  </si>
  <si>
    <t>Кузин Евгений Геннадьевич</t>
  </si>
  <si>
    <t>Мишенина Лариса Степановна</t>
  </si>
  <si>
    <t>Русский язык</t>
  </si>
  <si>
    <t>Основы электробезопасности</t>
  </si>
  <si>
    <t>Шахманов Виталий Николаевич</t>
  </si>
  <si>
    <t>Кожухов Леонид Федорович</t>
  </si>
  <si>
    <t>Защита выпускной квалификационной работы, включая подготовку к процедуре защиты и процедуру защиты</t>
  </si>
  <si>
    <t>Производственная, Преддипломная практика</t>
  </si>
  <si>
    <t>Пудов Евгений Юрьевич</t>
  </si>
  <si>
    <t>Производственная, Научно-исследовательская работа</t>
  </si>
  <si>
    <t>Производственная, Технологическая практика</t>
  </si>
  <si>
    <t>Производственная, Практика по получению первичных профессиональных умений и навыков</t>
  </si>
  <si>
    <t>Емец Елена Викторовна</t>
  </si>
  <si>
    <t>Шкитин Николай Николаевич</t>
  </si>
  <si>
    <t>Элективные курсы по физической культуре и спорту (секции)</t>
  </si>
  <si>
    <t>Элективные курсы по физической культуре и спорту (адаптационная)</t>
  </si>
  <si>
    <t>Элективные курсы по физической культуре и спорту</t>
  </si>
  <si>
    <t>Астафьева Виктория Геннадьевна</t>
  </si>
  <si>
    <t>Клаус Ольга Александровна</t>
  </si>
  <si>
    <t>Лубяной Дмитрий Анатольевич</t>
  </si>
  <si>
    <t>Основы научных исследований</t>
  </si>
  <si>
    <t>Михеев Дмитрий Николаевич</t>
  </si>
  <si>
    <t>Мороденко Евгения Васильевна</t>
  </si>
  <si>
    <t>Социально-психологические аспекты организационно-управленческой деятельности</t>
  </si>
  <si>
    <t>Быкадоров Владислав Дмитриевич</t>
  </si>
  <si>
    <t>Ситников Геннадий Анисимович</t>
  </si>
  <si>
    <t>Суслина Людмила Алексеевна</t>
  </si>
  <si>
    <t>Степанов Юрий Александрович</t>
  </si>
  <si>
    <t>Геомеханика</t>
  </si>
  <si>
    <t>Малышева Анастасия Владимировна</t>
  </si>
  <si>
    <t>Культурология</t>
  </si>
  <si>
    <t>Физическая культура и спорт</t>
  </si>
  <si>
    <t>Мамаева Мария Сергеевна</t>
  </si>
  <si>
    <t>Компьютерная графика</t>
  </si>
  <si>
    <t>Основы горного дела (подземная геотехнология)</t>
  </si>
  <si>
    <t>Покатилов Юрий Владимирович</t>
  </si>
  <si>
    <t>Основы горного дела (строительная геотехнология)</t>
  </si>
  <si>
    <t>Основы горного дела (открытая геотехнология)</t>
  </si>
  <si>
    <t>Технология и безопасность взрывных работ</t>
  </si>
  <si>
    <t>Безопасность жизнедеятельности</t>
  </si>
  <si>
    <t>Аэрология горных предприятий</t>
  </si>
  <si>
    <t>Безопасность ведения горных работ и горноспасательное дело</t>
  </si>
  <si>
    <t>Петренко Константин Петрович</t>
  </si>
  <si>
    <t>Материаловедение</t>
  </si>
  <si>
    <t>Метрология, стандартизация и сертификация в горном деле</t>
  </si>
  <si>
    <t>Дворовенко Игорь Викторович</t>
  </si>
  <si>
    <t>Теплотехника</t>
  </si>
  <si>
    <t>Гидромеханика</t>
  </si>
  <si>
    <t>Широколобов Георгий Валентинович</t>
  </si>
  <si>
    <t>Сопротивление материалов</t>
  </si>
  <si>
    <t>Садовец Владимир Юрьевич</t>
  </si>
  <si>
    <t>Прикладная механика</t>
  </si>
  <si>
    <t>Малышкин Дмитрий Александрович</t>
  </si>
  <si>
    <t>Теоретическая механика</t>
  </si>
  <si>
    <t>Горнопромышленная экология</t>
  </si>
  <si>
    <t>Информатика</t>
  </si>
  <si>
    <t>Романовская Ольга Васильевна</t>
  </si>
  <si>
    <t>Геология</t>
  </si>
  <si>
    <t>Панасина Татьяна Викторовна</t>
  </si>
  <si>
    <t>Химия</t>
  </si>
  <si>
    <t>Мамонова Любовь Ивановна</t>
  </si>
  <si>
    <t>Математика</t>
  </si>
  <si>
    <t>Сигаева Вероника Викторовна</t>
  </si>
  <si>
    <t>Физика</t>
  </si>
  <si>
    <t>Горное право</t>
  </si>
  <si>
    <t>Иностранный язык</t>
  </si>
  <si>
    <t>Экономика и менеджмент горного производства</t>
  </si>
  <si>
    <t>Богданова Ольга Васильевна</t>
  </si>
  <si>
    <t>Экономическая теория</t>
  </si>
  <si>
    <t>Яцевич Мария Юрьевна</t>
  </si>
  <si>
    <t>Философия</t>
  </si>
  <si>
    <t>История</t>
  </si>
  <si>
    <t>доля от ставки</t>
  </si>
  <si>
    <t>количество часов</t>
  </si>
  <si>
    <t>Объем учебной нагрузки педагогического работника</t>
  </si>
  <si>
    <t>Информация о наличии ученой степени, ученого звания, наград, международных почетных званий или премий, в том числе полученных в иностранном государстве и признанных в Российской Федерации, и (или) государственных почетных званий и (или) лауреатства, государственных премий в соответствующей профессиональной сфере, членства в творческих союзах, побед и призов в творческих конкурсах</t>
  </si>
  <si>
    <t>Условия привлечения (по основному месту работы, на условиях внутреннего/внешнего совместительства, на условиях гражданско-правового договора) педагогических работников</t>
  </si>
  <si>
    <t>Фамилия, имя, отчество (при наличии) педагогического работника</t>
  </si>
  <si>
    <t>Наименование курсов, дисциплин (модулей), практики, иных видов учебной деятельности, предусмотренных учебным планом образовательной программы</t>
  </si>
  <si>
    <t>Начертательная геометрия</t>
  </si>
  <si>
    <t>Инженерная графика</t>
  </si>
  <si>
    <t>Горные машины, комплексы и оборудование</t>
  </si>
  <si>
    <t>Основы обогащения и переработки полезных ископаемых</t>
  </si>
  <si>
    <t>Геодезия и маркшейдерия</t>
  </si>
  <si>
    <t>Транспортные машины</t>
  </si>
  <si>
    <t>Стационарные машины</t>
  </si>
  <si>
    <t>Теоретические основы электротехники</t>
  </si>
  <si>
    <t>Преобразовательная техника</t>
  </si>
  <si>
    <t>Электрические машины</t>
  </si>
  <si>
    <t>Конструирование горных машин и оборудования</t>
  </si>
  <si>
    <t>Диагностика горных машин и оборудования</t>
  </si>
  <si>
    <t>Динамические процессы горных машин и оборудования</t>
  </si>
  <si>
    <t>Карьерные транспортные машины и оборудование</t>
  </si>
  <si>
    <t>Карьерные горные машины и оборудование</t>
  </si>
  <si>
    <t>Эксплуатация горных машин и оборудования</t>
  </si>
  <si>
    <t>Рабочие процессы горных машин</t>
  </si>
  <si>
    <t>Защита интеллектуальной собственности</t>
  </si>
  <si>
    <t>Гидравлика</t>
  </si>
  <si>
    <t>Электроснабжение и электрооборудование горных машин</t>
  </si>
  <si>
    <t>Электропривод и автоматизация горных машин</t>
  </si>
  <si>
    <t>Надежность горных машин и оборудования</t>
  </si>
  <si>
    <t>Расчет и моделирование горных машин и оборудования</t>
  </si>
  <si>
    <t>САПР горных машин и оборудования</t>
  </si>
  <si>
    <t>Политология</t>
  </si>
  <si>
    <t>Основы трудового законодательства</t>
  </si>
  <si>
    <t>Методы испытаний горных машин и оборудования</t>
  </si>
  <si>
    <t>Грузоподъемные машины и механизмы</t>
  </si>
  <si>
    <t>Оборудование для монтажа горных машин и оборудования</t>
  </si>
  <si>
    <t>Охрана труда и промышленная безопасность</t>
  </si>
  <si>
    <t>Основы промышленной санитарии</t>
  </si>
  <si>
    <t>Технология машиностроения</t>
  </si>
  <si>
    <t>Технология ремонта</t>
  </si>
  <si>
    <t>Учебная, Практика по получению первичных профессиональных умений и навыков, в том числе первичных умений и навыков научно-исследовательской деятельности</t>
  </si>
  <si>
    <t>Курсы начальной профессиональной подготовки</t>
  </si>
  <si>
    <t>Управление проектами</t>
  </si>
  <si>
    <t>Организация и управление машиностроительным производством</t>
  </si>
  <si>
    <t>Григорьева Наталья Валентиновна</t>
  </si>
  <si>
    <t>Ананьев Кирилл Алексеевич</t>
  </si>
  <si>
    <t>Иноземцев Максим Александрович</t>
  </si>
  <si>
    <t>Медведева Татьяна Ивановна</t>
  </si>
  <si>
    <t>Хуснутдинов Михаил Константинович</t>
  </si>
  <si>
    <t>Шальков Антон Владимирович</t>
  </si>
  <si>
    <t>Дрозденко Юрий Вадимович</t>
  </si>
  <si>
    <t>Крыгина Наталья Авиковна</t>
  </si>
  <si>
    <t>Никульшин Сергей Николаевич</t>
  </si>
  <si>
    <t>по основному месту работы</t>
  </si>
  <si>
    <t>ученая степень - кандидат технических наук</t>
  </si>
  <si>
    <t>ученая степень - кандидат исторических наук</t>
  </si>
  <si>
    <t>на условиях внешнего совместительства</t>
  </si>
  <si>
    <t>ученая степень - кандидат педагогических наук</t>
  </si>
  <si>
    <t>Ученая степень - кандидат технических наук
Ученое звание - доцент</t>
  </si>
  <si>
    <t>ученая степень - кандидат философских наук                                                       ученое звание - доцент</t>
  </si>
  <si>
    <t>ученая степень - кандидат психологических наук                                 ученое звание- доцент</t>
  </si>
  <si>
    <t>на условиях гражданско-правового договора</t>
  </si>
  <si>
    <t>ученая степень - кандидат технических наук                                                               ученое звание - доцент</t>
  </si>
  <si>
    <t>на условиях внутреннего совместительства</t>
  </si>
  <si>
    <t>основное место работы</t>
  </si>
  <si>
    <t>ученая степень - кандидат химических наук</t>
  </si>
  <si>
    <t>ученая степень - доктор технических наук                ученое звание - доцент</t>
  </si>
  <si>
    <t>ученая степень-кандидат педагогических наук</t>
  </si>
  <si>
    <t>ученое звание - кандидат технических наук</t>
  </si>
  <si>
    <t>Ивашов Артем Владимирович</t>
  </si>
  <si>
    <t>Попов Юрий Вениаминович</t>
  </si>
  <si>
    <t>Дергачев Александр Валерьевич</t>
  </si>
  <si>
    <t>Фомин Виктор Владимирович</t>
  </si>
  <si>
    <t>Быкадоров Алексей Иванович</t>
  </si>
  <si>
    <t>Миллер Сергей Олегович</t>
  </si>
  <si>
    <t>Сведения о педагогических (научно-педагогических) работниках, участвующих в реализации основной образовательной программы, и лицах, привлекаемых к реализации основной образовательной программы на иных условиях, являющихся руководителями и (или) работниками иных организаций, осуществляющими трудовую деятельность в профессиональной сфере, соответствующей профессиональной деятельности, к которой готовятся обучающиеся (далее - специалисты-практики):</t>
  </si>
  <si>
    <t>Фамилия, имя, отчество (при наличии) специалиста-практика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</si>
  <si>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</si>
  <si>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Занимаемая специалистом-практиком должность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</si>
  <si>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готовится обучающийся</t>
  </si>
  <si>
    <t>ООО "ЭнергоСтройНаладка"</t>
  </si>
  <si>
    <t>директор</t>
  </si>
  <si>
    <t>22 года</t>
  </si>
  <si>
    <t>АО "Шахтоуправление "Талдинское-Кыргайское"</t>
  </si>
  <si>
    <t>главный механик</t>
  </si>
  <si>
    <t>20 лет</t>
  </si>
  <si>
    <t xml:space="preserve">ФГБУ «Всероссийский научно-исследовательский институт минерального сырья им. Н.М. Федоровского» </t>
  </si>
  <si>
    <t>Советник генерального директора по заимодействию органов исполнительной власти</t>
  </si>
  <si>
    <t>11 лет</t>
  </si>
  <si>
    <t>ООО «МАГМА», взрывные работы</t>
  </si>
  <si>
    <t>заместитель директора по производственному контролю и охране труда</t>
  </si>
  <si>
    <t>19 лет</t>
  </si>
  <si>
    <t>ООО "Разрез "Березовский"</t>
  </si>
  <si>
    <t>старший энергетик</t>
  </si>
  <si>
    <t>ООО "Сиб-Дамель" АО "СУЭК-Кузбасс"</t>
  </si>
  <si>
    <t>заместитель директора по производству</t>
  </si>
  <si>
    <t>37 лет</t>
  </si>
  <si>
    <t>Сведения о НПР, 6 курс</t>
  </si>
  <si>
    <t>Пудов Евгений  Юрьевич</t>
  </si>
  <si>
    <t>0,005</t>
  </si>
  <si>
    <t>0,003</t>
  </si>
  <si>
    <t>Ученая степень - кандидат технических наук Ученое звание - доцент Медаль «За особый вклад в развитие Кузбасса» III степени Медаль «65 лет Кемеровской области» Нагрудный знак «Честь и слава КузГТУ» Медаль «70 лет КузГТУ» Нагрудный знак «Лауреат премии Губернатора Кемеровской области «Прорыв в будущее» Почетная грамота Министерства науки и высшего образования Кузбасса Почетная грамота администрации города Прокопьевска</t>
  </si>
  <si>
    <t>Ученая степень - кандидат технических наук Почетная грамота департамента образования и науки Кемеровской области Почетная грамота администрации города Прокопьевска Почетная грамота Министерства науки и высшего образования Кузбасса</t>
  </si>
  <si>
    <t>Благодарность Министерства энергетики РФ Почетная грамота Министерства энергетики РФ</t>
  </si>
  <si>
    <t>Медаль «Борис Волынов» Медаль «За веру и добро» Медаль «За служение Кузбассу» Нагрудный знак «Трудовая слава» III степени</t>
  </si>
  <si>
    <t>Ученая степень - кандидат технических наук Медаль «За служение Кузбассу» Медаль «65 лет Кемеровской области» Почетная грамота Министерства науки и высшего образования Кузбасса Знак «Шахтерская слава» III степени Знак «Шахтерская слава» II степени Знак «Ша</t>
  </si>
  <si>
    <t>Знак «Шахтерская слава» III степени Знак «Шахтерская слава» II степени Знак «Шахтерская слава» I степени Нагрудный знак «За служение родному городу»</t>
  </si>
  <si>
    <t>Сведения   о   педагогических   (научно-педагогических)  работниках, участвующих  в  реализации  основной  образовательной  программы (21.05.04 Горное дело, специализация - Горные машины и оборудование, 2018 года набора, заочная форма обучения) ,  и лицах, привлекаемых  к  реализации  основной  образовательной  программы  на  иных условиях (далее в  астоящем разделе - педагогический работник):</t>
  </si>
  <si>
    <t>Негадаев Владислав Александрович</t>
  </si>
  <si>
    <t>На условиях внешнего совместительства</t>
  </si>
  <si>
    <t>Ученая степень - кандидат технических наук</t>
  </si>
  <si>
    <t>Махалесова Оксана Евгеньевна</t>
  </si>
  <si>
    <t xml:space="preserve">ученая степень - кандидат технических наук 
почетная грамота Министерства науки и высшего образования Кузбасса
</t>
  </si>
  <si>
    <t>целевая премия Коллегии Администрации Кемеровской области</t>
  </si>
  <si>
    <t xml:space="preserve">ученое звание - кандидат технических наук                                        благодарственное письмо Администрации Кемеровской области                           знак «Горняцкая слава» 3 степени                  благодарственное письмо Администрации города Кемерово                                       доска почета КузГТУ                         почетная граота Законодательного Собрания Кемеровской области-Кузбасса          почетная грамота Министерства науки и высшего образования РФ                                </t>
  </si>
  <si>
    <t xml:space="preserve">Ученая степень - кандидат технических наук                                                                  доска почета КузГТУ                                 благодарность КузГТУ  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</si>
</sst>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left" vertical="center" wrapText="1" shrinkToFit="1" readingOrder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left" vertical="center" wrapText="1" shrinkToFit="1" readingOrder="1"/>
    </xf>
    <xf numFmtId="1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1" fontId="1" fillId="0" borderId="3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2"/>
  <sheetViews>
    <sheetView tabSelected="1" topLeftCell="A130" zoomScale="140" zoomScaleNormal="140" workbookViewId="0">
      <selection activeCell="E118" sqref="E118"/>
    </sheetView>
  </sheetViews>
  <sheetFormatPr defaultColWidth="9.140625" defaultRowHeight="15.75"/>
  <cols>
    <col min="1" max="1" width="9.140625" style="8"/>
    <col min="2" max="2" width="39" style="1" customWidth="1"/>
    <col min="3" max="3" width="37.5703125" style="8" customWidth="1"/>
    <col min="4" max="4" width="29.5703125" style="28" customWidth="1"/>
    <col min="5" max="5" width="41.5703125" style="28" customWidth="1"/>
    <col min="6" max="6" width="13.140625" style="1" customWidth="1"/>
    <col min="7" max="7" width="13.140625" style="10" customWidth="1"/>
    <col min="8" max="8" width="10.28515625" style="1" customWidth="1"/>
    <col min="9" max="9" width="11" style="1" customWidth="1"/>
    <col min="10" max="16384" width="9.140625" style="1"/>
  </cols>
  <sheetData>
    <row r="1" spans="1:8">
      <c r="A1" s="46" t="s">
        <v>182</v>
      </c>
      <c r="B1" s="46"/>
      <c r="C1" s="46"/>
      <c r="D1" s="46"/>
      <c r="E1" s="46"/>
      <c r="F1" s="46"/>
      <c r="G1" s="46"/>
    </row>
    <row r="2" spans="1:8">
      <c r="A2" s="46"/>
      <c r="B2" s="46"/>
      <c r="C2" s="46"/>
      <c r="D2" s="46"/>
      <c r="E2" s="46"/>
      <c r="F2" s="46"/>
      <c r="G2" s="46"/>
    </row>
    <row r="3" spans="1:8">
      <c r="A3" s="46"/>
      <c r="B3" s="46"/>
      <c r="C3" s="46"/>
      <c r="D3" s="46"/>
      <c r="E3" s="46"/>
      <c r="F3" s="46"/>
      <c r="G3" s="46"/>
    </row>
    <row r="5" spans="1:8" ht="102" customHeight="1">
      <c r="A5" s="40" t="s">
        <v>0</v>
      </c>
      <c r="B5" s="40" t="s">
        <v>81</v>
      </c>
      <c r="C5" s="40" t="s">
        <v>80</v>
      </c>
      <c r="D5" s="40" t="s">
        <v>79</v>
      </c>
      <c r="E5" s="40" t="s">
        <v>78</v>
      </c>
      <c r="F5" s="40" t="s">
        <v>77</v>
      </c>
      <c r="G5" s="40"/>
    </row>
    <row r="6" spans="1:8" ht="75" customHeight="1">
      <c r="A6" s="40"/>
      <c r="B6" s="40"/>
      <c r="C6" s="40"/>
      <c r="D6" s="40"/>
      <c r="E6" s="40"/>
      <c r="F6" s="35" t="s">
        <v>76</v>
      </c>
      <c r="G6" s="24" t="s">
        <v>75</v>
      </c>
    </row>
    <row r="7" spans="1:8" s="7" customFormat="1" ht="38.25" customHeight="1">
      <c r="A7" s="4">
        <v>1</v>
      </c>
      <c r="B7" s="5" t="s">
        <v>42</v>
      </c>
      <c r="C7" s="35" t="s">
        <v>8</v>
      </c>
      <c r="D7" s="6" t="s">
        <v>128</v>
      </c>
      <c r="E7" s="6" t="s">
        <v>129</v>
      </c>
      <c r="F7" s="33">
        <v>22</v>
      </c>
      <c r="G7" s="2">
        <f>F7/730</f>
        <v>3.0136986301369864E-2</v>
      </c>
    </row>
    <row r="8" spans="1:8">
      <c r="A8" s="8">
        <v>2</v>
      </c>
      <c r="B8" s="5" t="s">
        <v>62</v>
      </c>
      <c r="C8" s="35" t="s">
        <v>61</v>
      </c>
      <c r="D8" s="6" t="s">
        <v>128</v>
      </c>
      <c r="E8" s="6"/>
      <c r="F8" s="33">
        <v>25</v>
      </c>
      <c r="G8" s="2">
        <f t="shared" ref="G8:G70" si="0">F8/730</f>
        <v>3.4246575342465752E-2</v>
      </c>
    </row>
    <row r="9" spans="1:8" ht="31.5">
      <c r="A9" s="4">
        <v>3</v>
      </c>
      <c r="B9" s="5" t="s">
        <v>74</v>
      </c>
      <c r="C9" s="35" t="s">
        <v>32</v>
      </c>
      <c r="D9" s="6" t="s">
        <v>128</v>
      </c>
      <c r="E9" s="6" t="s">
        <v>130</v>
      </c>
      <c r="F9" s="33">
        <v>14</v>
      </c>
      <c r="G9" s="2">
        <f t="shared" si="0"/>
        <v>1.9178082191780823E-2</v>
      </c>
      <c r="H9" s="18"/>
    </row>
    <row r="10" spans="1:8">
      <c r="A10" s="8">
        <v>4</v>
      </c>
      <c r="B10" s="5" t="s">
        <v>34</v>
      </c>
      <c r="C10" s="35" t="s">
        <v>16</v>
      </c>
      <c r="D10" s="6" t="s">
        <v>128</v>
      </c>
      <c r="E10" s="6"/>
      <c r="F10" s="33">
        <v>14</v>
      </c>
      <c r="G10" s="2">
        <f t="shared" si="0"/>
        <v>1.9178082191780823E-2</v>
      </c>
    </row>
    <row r="11" spans="1:8" ht="31.5">
      <c r="A11" s="4">
        <v>5</v>
      </c>
      <c r="B11" s="5" t="s">
        <v>60</v>
      </c>
      <c r="C11" s="35" t="s">
        <v>59</v>
      </c>
      <c r="D11" s="6" t="s">
        <v>131</v>
      </c>
      <c r="E11" s="6"/>
      <c r="F11" s="33">
        <v>48</v>
      </c>
      <c r="G11" s="2">
        <f t="shared" si="0"/>
        <v>6.575342465753424E-2</v>
      </c>
    </row>
    <row r="12" spans="1:8" ht="31.5">
      <c r="A12" s="8">
        <v>6</v>
      </c>
      <c r="B12" s="5" t="s">
        <v>68</v>
      </c>
      <c r="C12" s="35" t="s">
        <v>119</v>
      </c>
      <c r="D12" s="6" t="s">
        <v>128</v>
      </c>
      <c r="E12" s="6" t="s">
        <v>132</v>
      </c>
      <c r="F12" s="33">
        <v>29</v>
      </c>
      <c r="G12" s="2">
        <f t="shared" si="0"/>
        <v>3.9726027397260277E-2</v>
      </c>
    </row>
    <row r="13" spans="1:8" ht="31.5">
      <c r="A13" s="4">
        <v>7</v>
      </c>
      <c r="B13" s="5" t="s">
        <v>33</v>
      </c>
      <c r="C13" s="35" t="s">
        <v>32</v>
      </c>
      <c r="D13" s="6" t="s">
        <v>128</v>
      </c>
      <c r="E13" s="6" t="s">
        <v>130</v>
      </c>
      <c r="F13" s="33">
        <v>16</v>
      </c>
      <c r="G13" s="2">
        <f t="shared" si="0"/>
        <v>2.1917808219178082E-2</v>
      </c>
    </row>
    <row r="14" spans="1:8">
      <c r="A14" s="8">
        <v>8</v>
      </c>
      <c r="B14" s="5" t="s">
        <v>64</v>
      </c>
      <c r="C14" s="35" t="s">
        <v>63</v>
      </c>
      <c r="D14" s="6" t="s">
        <v>128</v>
      </c>
      <c r="E14" s="6"/>
      <c r="F14" s="3">
        <v>83</v>
      </c>
      <c r="G14" s="2">
        <f t="shared" si="0"/>
        <v>0.11369863013698631</v>
      </c>
    </row>
    <row r="15" spans="1:8">
      <c r="A15" s="4">
        <v>9</v>
      </c>
      <c r="B15" s="5" t="s">
        <v>66</v>
      </c>
      <c r="C15" s="35" t="s">
        <v>65</v>
      </c>
      <c r="D15" s="6" t="s">
        <v>128</v>
      </c>
      <c r="E15" s="6"/>
      <c r="F15" s="3">
        <v>62</v>
      </c>
      <c r="G15" s="2">
        <f t="shared" si="0"/>
        <v>8.4931506849315067E-2</v>
      </c>
    </row>
    <row r="16" spans="1:8" ht="47.25">
      <c r="A16" s="8">
        <v>10</v>
      </c>
      <c r="B16" s="5" t="s">
        <v>46</v>
      </c>
      <c r="C16" s="35" t="s">
        <v>45</v>
      </c>
      <c r="D16" s="6" t="s">
        <v>131</v>
      </c>
      <c r="E16" s="6" t="s">
        <v>133</v>
      </c>
      <c r="F16" s="3">
        <v>23</v>
      </c>
      <c r="G16" s="2">
        <f t="shared" si="0"/>
        <v>3.1506849315068496E-2</v>
      </c>
    </row>
    <row r="17" spans="1:7" ht="47.25">
      <c r="A17" s="4">
        <v>11</v>
      </c>
      <c r="B17" s="5" t="s">
        <v>73</v>
      </c>
      <c r="C17" s="35" t="s">
        <v>72</v>
      </c>
      <c r="D17" s="6" t="s">
        <v>131</v>
      </c>
      <c r="E17" s="6" t="s">
        <v>134</v>
      </c>
      <c r="F17" s="3">
        <v>14</v>
      </c>
      <c r="G17" s="2">
        <f t="shared" si="0"/>
        <v>1.9178082191780823E-2</v>
      </c>
    </row>
    <row r="18" spans="1:7" s="17" customFormat="1" ht="31.5">
      <c r="A18" s="13">
        <v>12</v>
      </c>
      <c r="B18" s="14" t="s">
        <v>50</v>
      </c>
      <c r="C18" s="12" t="s">
        <v>120</v>
      </c>
      <c r="D18" s="22" t="s">
        <v>131</v>
      </c>
      <c r="E18" s="22" t="s">
        <v>129</v>
      </c>
      <c r="F18" s="3">
        <v>27</v>
      </c>
      <c r="G18" s="16">
        <f t="shared" si="0"/>
        <v>3.6986301369863014E-2</v>
      </c>
    </row>
    <row r="19" spans="1:7" ht="47.25">
      <c r="A19" s="4">
        <v>13</v>
      </c>
      <c r="B19" s="5" t="s">
        <v>26</v>
      </c>
      <c r="C19" s="35" t="s">
        <v>25</v>
      </c>
      <c r="D19" s="6" t="s">
        <v>128</v>
      </c>
      <c r="E19" s="6" t="s">
        <v>135</v>
      </c>
      <c r="F19" s="3">
        <v>18</v>
      </c>
      <c r="G19" s="2">
        <f t="shared" si="0"/>
        <v>2.4657534246575342E-2</v>
      </c>
    </row>
    <row r="20" spans="1:7" ht="31.5">
      <c r="A20" s="8">
        <v>14</v>
      </c>
      <c r="B20" s="5" t="s">
        <v>71</v>
      </c>
      <c r="C20" s="35" t="s">
        <v>70</v>
      </c>
      <c r="D20" s="6" t="s">
        <v>128</v>
      </c>
      <c r="E20" s="6" t="s">
        <v>132</v>
      </c>
      <c r="F20" s="3">
        <v>16</v>
      </c>
      <c r="G20" s="2">
        <f t="shared" si="0"/>
        <v>2.1917808219178082E-2</v>
      </c>
    </row>
    <row r="21" spans="1:7" ht="31.5">
      <c r="A21" s="4">
        <v>15</v>
      </c>
      <c r="B21" s="5" t="s">
        <v>69</v>
      </c>
      <c r="C21" s="35" t="s">
        <v>21</v>
      </c>
      <c r="D21" s="6" t="s">
        <v>136</v>
      </c>
      <c r="E21" s="6"/>
      <c r="F21" s="3">
        <v>16</v>
      </c>
      <c r="G21" s="2">
        <f t="shared" si="0"/>
        <v>2.1917808219178082E-2</v>
      </c>
    </row>
    <row r="22" spans="1:7" ht="31.5">
      <c r="A22" s="8">
        <v>16</v>
      </c>
      <c r="B22" s="5" t="s">
        <v>82</v>
      </c>
      <c r="C22" s="35" t="s">
        <v>3</v>
      </c>
      <c r="D22" s="6" t="s">
        <v>128</v>
      </c>
      <c r="E22" s="6" t="s">
        <v>129</v>
      </c>
      <c r="F22" s="3">
        <v>16</v>
      </c>
      <c r="G22" s="2">
        <f t="shared" si="0"/>
        <v>2.1917808219178082E-2</v>
      </c>
    </row>
    <row r="23" spans="1:7">
      <c r="A23" s="4">
        <v>17</v>
      </c>
      <c r="B23" s="5" t="s">
        <v>83</v>
      </c>
      <c r="C23" s="35" t="s">
        <v>35</v>
      </c>
      <c r="D23" s="6" t="s">
        <v>128</v>
      </c>
      <c r="E23" s="6"/>
      <c r="F23" s="3">
        <v>14</v>
      </c>
      <c r="G23" s="2">
        <f t="shared" si="0"/>
        <v>1.9178082191780823E-2</v>
      </c>
    </row>
    <row r="24" spans="1:7" ht="47.25">
      <c r="A24" s="8">
        <v>18</v>
      </c>
      <c r="B24" s="5" t="s">
        <v>49</v>
      </c>
      <c r="C24" s="35" t="s">
        <v>48</v>
      </c>
      <c r="D24" s="6" t="s">
        <v>131</v>
      </c>
      <c r="E24" s="6" t="s">
        <v>137</v>
      </c>
      <c r="F24" s="3">
        <v>22</v>
      </c>
      <c r="G24" s="2">
        <f t="shared" si="0"/>
        <v>3.0136986301369864E-2</v>
      </c>
    </row>
    <row r="25" spans="1:7" s="17" customFormat="1" ht="31.5">
      <c r="A25" s="12">
        <v>19</v>
      </c>
      <c r="B25" s="14" t="s">
        <v>41</v>
      </c>
      <c r="C25" s="12" t="s">
        <v>127</v>
      </c>
      <c r="D25" s="22" t="s">
        <v>136</v>
      </c>
      <c r="E25" s="22"/>
      <c r="F25" s="3">
        <v>17</v>
      </c>
      <c r="G25" s="16">
        <f t="shared" si="0"/>
        <v>2.3287671232876714E-2</v>
      </c>
    </row>
    <row r="26" spans="1:7" ht="31.5">
      <c r="A26" s="8">
        <v>20</v>
      </c>
      <c r="B26" s="5" t="s">
        <v>43</v>
      </c>
      <c r="C26" s="35" t="s">
        <v>27</v>
      </c>
      <c r="D26" s="6" t="s">
        <v>138</v>
      </c>
      <c r="E26" s="6"/>
      <c r="F26" s="3">
        <v>27</v>
      </c>
      <c r="G26" s="2">
        <f t="shared" si="0"/>
        <v>3.6986301369863014E-2</v>
      </c>
    </row>
    <row r="27" spans="1:7" ht="31.5">
      <c r="A27" s="4">
        <v>21</v>
      </c>
      <c r="B27" s="5" t="s">
        <v>44</v>
      </c>
      <c r="C27" s="35" t="s">
        <v>22</v>
      </c>
      <c r="D27" s="6" t="s">
        <v>128</v>
      </c>
      <c r="E27" s="6" t="s">
        <v>129</v>
      </c>
      <c r="F27" s="3">
        <v>27</v>
      </c>
      <c r="G27" s="2">
        <f t="shared" si="0"/>
        <v>3.6986301369863014E-2</v>
      </c>
    </row>
    <row r="28" spans="1:7" ht="31.5">
      <c r="A28" s="8">
        <v>22</v>
      </c>
      <c r="B28" s="5" t="s">
        <v>84</v>
      </c>
      <c r="C28" s="35" t="s">
        <v>7</v>
      </c>
      <c r="D28" s="6" t="s">
        <v>128</v>
      </c>
      <c r="E28" s="6" t="s">
        <v>129</v>
      </c>
      <c r="F28" s="3">
        <v>37</v>
      </c>
      <c r="G28" s="2">
        <f t="shared" si="0"/>
        <v>5.0684931506849315E-2</v>
      </c>
    </row>
    <row r="29" spans="1:7" ht="47.25">
      <c r="A29" s="4">
        <v>23</v>
      </c>
      <c r="B29" s="5" t="s">
        <v>56</v>
      </c>
      <c r="C29" s="35" t="s">
        <v>55</v>
      </c>
      <c r="D29" s="6" t="s">
        <v>139</v>
      </c>
      <c r="E29" s="6" t="s">
        <v>133</v>
      </c>
      <c r="F29" s="3">
        <v>27</v>
      </c>
      <c r="G29" s="2">
        <f t="shared" si="0"/>
        <v>3.6986301369863014E-2</v>
      </c>
    </row>
    <row r="30" spans="1:7" ht="47.25">
      <c r="A30" s="8">
        <v>24</v>
      </c>
      <c r="B30" s="5" t="s">
        <v>52</v>
      </c>
      <c r="C30" s="35" t="s">
        <v>51</v>
      </c>
      <c r="D30" s="6" t="s">
        <v>131</v>
      </c>
      <c r="E30" s="6" t="s">
        <v>133</v>
      </c>
      <c r="F30" s="3">
        <v>27</v>
      </c>
      <c r="G30" s="2">
        <f t="shared" si="0"/>
        <v>3.6986301369863014E-2</v>
      </c>
    </row>
    <row r="31" spans="1:7" ht="47.25">
      <c r="A31" s="4">
        <v>25</v>
      </c>
      <c r="B31" s="5" t="s">
        <v>54</v>
      </c>
      <c r="C31" s="35" t="s">
        <v>53</v>
      </c>
      <c r="D31" s="6" t="s">
        <v>131</v>
      </c>
      <c r="E31" s="6" t="s">
        <v>133</v>
      </c>
      <c r="F31" s="3">
        <v>22</v>
      </c>
      <c r="G31" s="2">
        <f t="shared" si="0"/>
        <v>3.0136986301369864E-2</v>
      </c>
    </row>
    <row r="32" spans="1:7" ht="31.5">
      <c r="A32" s="8">
        <v>26</v>
      </c>
      <c r="B32" s="5" t="s">
        <v>85</v>
      </c>
      <c r="C32" s="35" t="s">
        <v>29</v>
      </c>
      <c r="D32" s="6" t="s">
        <v>131</v>
      </c>
      <c r="E32" s="6" t="s">
        <v>140</v>
      </c>
      <c r="F32" s="3">
        <v>14</v>
      </c>
      <c r="G32" s="2">
        <f t="shared" si="0"/>
        <v>1.9178082191780823E-2</v>
      </c>
    </row>
    <row r="33" spans="1:7" ht="31.5">
      <c r="A33" s="4">
        <v>27</v>
      </c>
      <c r="B33" s="5" t="s">
        <v>39</v>
      </c>
      <c r="C33" s="35" t="s">
        <v>38</v>
      </c>
      <c r="D33" s="6" t="s">
        <v>136</v>
      </c>
      <c r="E33" s="6"/>
      <c r="F33" s="3">
        <v>18</v>
      </c>
      <c r="G33" s="2">
        <f t="shared" si="0"/>
        <v>2.4657534246575342E-2</v>
      </c>
    </row>
    <row r="34" spans="1:7" ht="31.5">
      <c r="A34" s="8">
        <v>28</v>
      </c>
      <c r="B34" s="5" t="s">
        <v>37</v>
      </c>
      <c r="C34" s="35" t="s">
        <v>28</v>
      </c>
      <c r="D34" s="6" t="s">
        <v>128</v>
      </c>
      <c r="E34" s="6" t="s">
        <v>129</v>
      </c>
      <c r="F34" s="3">
        <v>20</v>
      </c>
      <c r="G34" s="2">
        <f t="shared" si="0"/>
        <v>2.7397260273972601E-2</v>
      </c>
    </row>
    <row r="35" spans="1:7" s="17" customFormat="1" ht="31.5">
      <c r="A35" s="12">
        <v>29</v>
      </c>
      <c r="B35" s="14" t="s">
        <v>40</v>
      </c>
      <c r="C35" s="12" t="s">
        <v>149</v>
      </c>
      <c r="D35" s="22" t="s">
        <v>131</v>
      </c>
      <c r="E35" s="22" t="s">
        <v>129</v>
      </c>
      <c r="F35" s="3">
        <v>18</v>
      </c>
      <c r="G35" s="16">
        <f t="shared" si="0"/>
        <v>2.4657534246575342E-2</v>
      </c>
    </row>
    <row r="36" spans="1:7" ht="31.5">
      <c r="A36" s="8">
        <v>30</v>
      </c>
      <c r="B36" s="5" t="s">
        <v>47</v>
      </c>
      <c r="C36" s="35" t="s">
        <v>8</v>
      </c>
      <c r="D36" s="6" t="s">
        <v>128</v>
      </c>
      <c r="E36" s="6" t="s">
        <v>129</v>
      </c>
      <c r="F36" s="3">
        <v>14</v>
      </c>
      <c r="G36" s="2">
        <f t="shared" si="0"/>
        <v>1.9178082191780823E-2</v>
      </c>
    </row>
    <row r="37" spans="1:7" ht="31.5">
      <c r="A37" s="4">
        <v>31</v>
      </c>
      <c r="B37" s="5" t="s">
        <v>58</v>
      </c>
      <c r="C37" s="35" t="s">
        <v>30</v>
      </c>
      <c r="D37" s="6" t="s">
        <v>131</v>
      </c>
      <c r="E37" s="6" t="s">
        <v>141</v>
      </c>
      <c r="F37" s="3">
        <v>33</v>
      </c>
      <c r="G37" s="2">
        <f t="shared" si="0"/>
        <v>4.5205479452054796E-2</v>
      </c>
    </row>
    <row r="38" spans="1:7">
      <c r="A38" s="8">
        <v>32</v>
      </c>
      <c r="B38" s="5" t="s">
        <v>36</v>
      </c>
      <c r="C38" s="35" t="s">
        <v>35</v>
      </c>
      <c r="D38" s="6" t="s">
        <v>128</v>
      </c>
      <c r="E38" s="6"/>
      <c r="F38" s="3">
        <v>25</v>
      </c>
      <c r="G38" s="2">
        <f t="shared" si="0"/>
        <v>3.4246575342465752E-2</v>
      </c>
    </row>
    <row r="39" spans="1:7" ht="31.5">
      <c r="A39" s="4">
        <v>33</v>
      </c>
      <c r="B39" s="5" t="s">
        <v>67</v>
      </c>
      <c r="C39" s="35" t="s">
        <v>20</v>
      </c>
      <c r="D39" s="6" t="s">
        <v>136</v>
      </c>
      <c r="E39" s="6"/>
      <c r="F39" s="3">
        <v>12</v>
      </c>
      <c r="G39" s="2">
        <f t="shared" si="0"/>
        <v>1.643835616438356E-2</v>
      </c>
    </row>
    <row r="40" spans="1:7" ht="31.5">
      <c r="A40" s="8">
        <v>34</v>
      </c>
      <c r="B40" s="5" t="s">
        <v>57</v>
      </c>
      <c r="C40" s="35" t="s">
        <v>20</v>
      </c>
      <c r="D40" s="6" t="s">
        <v>136</v>
      </c>
      <c r="E40" s="6"/>
      <c r="F40" s="3">
        <v>17</v>
      </c>
      <c r="G40" s="2">
        <f t="shared" si="0"/>
        <v>2.3287671232876714E-2</v>
      </c>
    </row>
    <row r="41" spans="1:7" ht="31.5">
      <c r="A41" s="4">
        <v>35</v>
      </c>
      <c r="B41" s="5" t="s">
        <v>86</v>
      </c>
      <c r="C41" s="35" t="s">
        <v>15</v>
      </c>
      <c r="D41" s="6" t="s">
        <v>128</v>
      </c>
      <c r="E41" s="6" t="s">
        <v>132</v>
      </c>
      <c r="F41" s="3">
        <v>42</v>
      </c>
      <c r="G41" s="2">
        <f t="shared" si="0"/>
        <v>5.7534246575342465E-2</v>
      </c>
    </row>
    <row r="42" spans="1:7" s="17" customFormat="1" ht="31.5">
      <c r="A42" s="13">
        <v>36</v>
      </c>
      <c r="B42" s="14" t="s">
        <v>31</v>
      </c>
      <c r="C42" s="12" t="s">
        <v>148</v>
      </c>
      <c r="D42" s="22" t="s">
        <v>136</v>
      </c>
      <c r="E42" s="22" t="s">
        <v>129</v>
      </c>
      <c r="F42" s="3">
        <v>19</v>
      </c>
      <c r="G42" s="16">
        <f t="shared" si="0"/>
        <v>2.6027397260273973E-2</v>
      </c>
    </row>
    <row r="43" spans="1:7" ht="31.5">
      <c r="A43" s="4">
        <v>37</v>
      </c>
      <c r="B43" s="5" t="s">
        <v>87</v>
      </c>
      <c r="C43" s="35" t="s">
        <v>3</v>
      </c>
      <c r="D43" s="6" t="s">
        <v>128</v>
      </c>
      <c r="E43" s="6" t="s">
        <v>129</v>
      </c>
      <c r="F43" s="3">
        <v>21</v>
      </c>
      <c r="G43" s="2">
        <f t="shared" si="0"/>
        <v>2.8767123287671233E-2</v>
      </c>
    </row>
    <row r="44" spans="1:7" ht="31.5">
      <c r="A44" s="8">
        <v>38</v>
      </c>
      <c r="B44" s="5" t="s">
        <v>88</v>
      </c>
      <c r="C44" s="35" t="s">
        <v>3</v>
      </c>
      <c r="D44" s="6" t="s">
        <v>128</v>
      </c>
      <c r="E44" s="6" t="s">
        <v>129</v>
      </c>
      <c r="F44" s="3">
        <v>26</v>
      </c>
      <c r="G44" s="2">
        <f t="shared" si="0"/>
        <v>3.5616438356164383E-2</v>
      </c>
    </row>
    <row r="45" spans="1:7" ht="31.5">
      <c r="A45" s="4">
        <v>39</v>
      </c>
      <c r="B45" s="5" t="s">
        <v>89</v>
      </c>
      <c r="C45" s="35" t="s">
        <v>121</v>
      </c>
      <c r="D45" s="6" t="s">
        <v>128</v>
      </c>
      <c r="E45" s="6"/>
      <c r="F45" s="3">
        <v>21</v>
      </c>
      <c r="G45" s="2">
        <f t="shared" si="0"/>
        <v>2.8767123287671233E-2</v>
      </c>
    </row>
    <row r="46" spans="1:7">
      <c r="A46" s="8">
        <v>40</v>
      </c>
      <c r="B46" s="5" t="s">
        <v>90</v>
      </c>
      <c r="C46" s="35" t="s">
        <v>121</v>
      </c>
      <c r="D46" s="6" t="s">
        <v>128</v>
      </c>
      <c r="E46" s="6"/>
      <c r="F46" s="3">
        <v>12</v>
      </c>
      <c r="G46" s="2">
        <f t="shared" si="0"/>
        <v>1.643835616438356E-2</v>
      </c>
    </row>
    <row r="47" spans="1:7" ht="31.5">
      <c r="A47" s="4">
        <v>41</v>
      </c>
      <c r="B47" s="5" t="s">
        <v>91</v>
      </c>
      <c r="C47" s="35" t="s">
        <v>122</v>
      </c>
      <c r="D47" s="6" t="s">
        <v>138</v>
      </c>
      <c r="E47" s="6"/>
      <c r="F47" s="3">
        <v>17</v>
      </c>
      <c r="G47" s="2">
        <f t="shared" si="0"/>
        <v>2.3287671232876714E-2</v>
      </c>
    </row>
    <row r="48" spans="1:7" ht="31.5">
      <c r="A48" s="8">
        <v>42</v>
      </c>
      <c r="B48" s="5" t="s">
        <v>92</v>
      </c>
      <c r="C48" s="35" t="s">
        <v>7</v>
      </c>
      <c r="D48" s="6" t="s">
        <v>128</v>
      </c>
      <c r="E48" s="6" t="s">
        <v>129</v>
      </c>
      <c r="F48" s="3">
        <v>21</v>
      </c>
      <c r="G48" s="2">
        <f t="shared" si="0"/>
        <v>2.8767123287671233E-2</v>
      </c>
    </row>
    <row r="49" spans="1:7" ht="31.5">
      <c r="A49" s="4">
        <v>43</v>
      </c>
      <c r="B49" s="5" t="s">
        <v>93</v>
      </c>
      <c r="C49" s="35" t="s">
        <v>7</v>
      </c>
      <c r="D49" s="6" t="s">
        <v>128</v>
      </c>
      <c r="E49" s="6" t="s">
        <v>129</v>
      </c>
      <c r="F49" s="3">
        <v>21</v>
      </c>
      <c r="G49" s="2">
        <f t="shared" si="0"/>
        <v>2.8767123287671233E-2</v>
      </c>
    </row>
    <row r="50" spans="1:7" ht="47.25">
      <c r="A50" s="8">
        <v>44</v>
      </c>
      <c r="B50" s="5" t="s">
        <v>94</v>
      </c>
      <c r="C50" s="35" t="s">
        <v>55</v>
      </c>
      <c r="D50" s="6" t="s">
        <v>128</v>
      </c>
      <c r="E50" s="6" t="s">
        <v>137</v>
      </c>
      <c r="F50" s="3">
        <v>21</v>
      </c>
      <c r="G50" s="2">
        <f t="shared" si="0"/>
        <v>2.8767123287671233E-2</v>
      </c>
    </row>
    <row r="51" spans="1:7" ht="31.5">
      <c r="A51" s="4">
        <v>45</v>
      </c>
      <c r="B51" s="5" t="s">
        <v>95</v>
      </c>
      <c r="C51" s="35" t="s">
        <v>3</v>
      </c>
      <c r="D51" s="6" t="s">
        <v>128</v>
      </c>
      <c r="E51" s="6" t="s">
        <v>129</v>
      </c>
      <c r="F51" s="3">
        <v>16</v>
      </c>
      <c r="G51" s="2">
        <f t="shared" si="0"/>
        <v>2.1917808219178082E-2</v>
      </c>
    </row>
    <row r="52" spans="1:7" s="17" customFormat="1" ht="31.5">
      <c r="A52" s="13">
        <v>46</v>
      </c>
      <c r="B52" s="14" t="s">
        <v>96</v>
      </c>
      <c r="C52" s="12" t="s">
        <v>123</v>
      </c>
      <c r="D52" s="22" t="s">
        <v>131</v>
      </c>
      <c r="E52" s="22" t="s">
        <v>129</v>
      </c>
      <c r="F52" s="3">
        <v>29</v>
      </c>
      <c r="G52" s="16">
        <f t="shared" si="0"/>
        <v>3.9726027397260277E-2</v>
      </c>
    </row>
    <row r="53" spans="1:7" ht="31.5">
      <c r="A53" s="4">
        <v>47</v>
      </c>
      <c r="B53" s="5" t="s">
        <v>97</v>
      </c>
      <c r="C53" s="35" t="s">
        <v>7</v>
      </c>
      <c r="D53" s="6" t="s">
        <v>128</v>
      </c>
      <c r="E53" s="6" t="s">
        <v>129</v>
      </c>
      <c r="F53" s="3">
        <v>12</v>
      </c>
      <c r="G53" s="2">
        <f t="shared" si="0"/>
        <v>1.643835616438356E-2</v>
      </c>
    </row>
    <row r="54" spans="1:7" ht="31.5">
      <c r="A54" s="8">
        <v>48</v>
      </c>
      <c r="B54" s="5" t="s">
        <v>98</v>
      </c>
      <c r="C54" s="35" t="s">
        <v>7</v>
      </c>
      <c r="D54" s="6" t="s">
        <v>128</v>
      </c>
      <c r="E54" s="6" t="s">
        <v>129</v>
      </c>
      <c r="F54" s="3">
        <v>17</v>
      </c>
      <c r="G54" s="2">
        <f t="shared" si="0"/>
        <v>2.3287671232876714E-2</v>
      </c>
    </row>
    <row r="55" spans="1:7" ht="31.5">
      <c r="A55" s="4">
        <v>49</v>
      </c>
      <c r="B55" s="5" t="s">
        <v>99</v>
      </c>
      <c r="C55" s="35" t="s">
        <v>3</v>
      </c>
      <c r="D55" s="6" t="s">
        <v>128</v>
      </c>
      <c r="E55" s="6" t="s">
        <v>129</v>
      </c>
      <c r="F55" s="3">
        <v>10</v>
      </c>
      <c r="G55" s="2">
        <f t="shared" si="0"/>
        <v>1.3698630136986301E-2</v>
      </c>
    </row>
    <row r="56" spans="1:7">
      <c r="A56" s="8">
        <v>50</v>
      </c>
      <c r="B56" s="5" t="s">
        <v>100</v>
      </c>
      <c r="C56" s="35" t="s">
        <v>124</v>
      </c>
      <c r="D56" s="6" t="s">
        <v>128</v>
      </c>
      <c r="E56" s="6"/>
      <c r="F56" s="3">
        <v>22</v>
      </c>
      <c r="G56" s="2">
        <f t="shared" si="0"/>
        <v>3.0136986301369864E-2</v>
      </c>
    </row>
    <row r="57" spans="1:7" ht="31.5">
      <c r="A57" s="4">
        <v>51</v>
      </c>
      <c r="B57" s="5" t="s">
        <v>101</v>
      </c>
      <c r="C57" s="38" t="s">
        <v>186</v>
      </c>
      <c r="D57" s="35" t="s">
        <v>138</v>
      </c>
      <c r="E57" s="35"/>
      <c r="F57" s="3">
        <v>45</v>
      </c>
      <c r="G57" s="2">
        <f t="shared" si="0"/>
        <v>6.1643835616438353E-2</v>
      </c>
    </row>
    <row r="58" spans="1:7" ht="31.5">
      <c r="A58" s="8">
        <v>52</v>
      </c>
      <c r="B58" s="5" t="s">
        <v>102</v>
      </c>
      <c r="C58" s="37" t="s">
        <v>183</v>
      </c>
      <c r="D58" s="6" t="s">
        <v>184</v>
      </c>
      <c r="E58" s="6" t="s">
        <v>185</v>
      </c>
      <c r="F58" s="3">
        <v>25</v>
      </c>
      <c r="G58" s="2">
        <f t="shared" si="0"/>
        <v>3.4246575342465752E-2</v>
      </c>
    </row>
    <row r="59" spans="1:7" s="17" customFormat="1" ht="31.5">
      <c r="A59" s="12">
        <v>53</v>
      </c>
      <c r="B59" s="14" t="s">
        <v>103</v>
      </c>
      <c r="C59" s="12" t="s">
        <v>125</v>
      </c>
      <c r="D59" s="22" t="s">
        <v>136</v>
      </c>
      <c r="E59" s="22" t="s">
        <v>143</v>
      </c>
      <c r="F59" s="3">
        <v>14</v>
      </c>
      <c r="G59" s="16">
        <f t="shared" si="0"/>
        <v>1.9178082191780823E-2</v>
      </c>
    </row>
    <row r="60" spans="1:7" ht="47.25">
      <c r="A60" s="8">
        <v>54</v>
      </c>
      <c r="B60" s="5" t="s">
        <v>104</v>
      </c>
      <c r="C60" s="35" t="s">
        <v>11</v>
      </c>
      <c r="D60" s="6" t="s">
        <v>138</v>
      </c>
      <c r="E60" s="6" t="s">
        <v>137</v>
      </c>
      <c r="F60" s="41">
        <v>14</v>
      </c>
      <c r="G60" s="43">
        <f>F60/730</f>
        <v>1.9178082191780823E-2</v>
      </c>
    </row>
    <row r="61" spans="1:7" ht="47.25">
      <c r="A61" s="4">
        <v>55</v>
      </c>
      <c r="B61" s="5" t="s">
        <v>105</v>
      </c>
      <c r="C61" s="35" t="s">
        <v>11</v>
      </c>
      <c r="D61" s="6" t="s">
        <v>138</v>
      </c>
      <c r="E61" s="6" t="s">
        <v>137</v>
      </c>
      <c r="F61" s="42"/>
      <c r="G61" s="44"/>
    </row>
    <row r="62" spans="1:7" ht="31.5">
      <c r="A62" s="8">
        <v>56</v>
      </c>
      <c r="B62" s="5" t="s">
        <v>106</v>
      </c>
      <c r="C62" s="35" t="s">
        <v>126</v>
      </c>
      <c r="D62" s="6" t="s">
        <v>138</v>
      </c>
      <c r="E62" s="6"/>
      <c r="F62" s="41">
        <v>10</v>
      </c>
      <c r="G62" s="43">
        <f>F62/730</f>
        <v>1.3698630136986301E-2</v>
      </c>
    </row>
    <row r="63" spans="1:7">
      <c r="A63" s="4">
        <v>57</v>
      </c>
      <c r="B63" s="5" t="s">
        <v>107</v>
      </c>
      <c r="C63" s="35" t="s">
        <v>24</v>
      </c>
      <c r="D63" s="6" t="s">
        <v>128</v>
      </c>
      <c r="E63" s="6"/>
      <c r="F63" s="42"/>
      <c r="G63" s="44"/>
    </row>
    <row r="64" spans="1:7" ht="31.5">
      <c r="A64" s="8">
        <v>58</v>
      </c>
      <c r="B64" s="5" t="s">
        <v>108</v>
      </c>
      <c r="C64" s="35" t="s">
        <v>7</v>
      </c>
      <c r="D64" s="6" t="s">
        <v>128</v>
      </c>
      <c r="E64" s="6" t="s">
        <v>129</v>
      </c>
      <c r="F64" s="41">
        <v>8</v>
      </c>
      <c r="G64" s="43">
        <f>F64/730</f>
        <v>1.0958904109589041E-2</v>
      </c>
    </row>
    <row r="65" spans="1:7" ht="31.5">
      <c r="A65" s="4">
        <v>59</v>
      </c>
      <c r="B65" s="5" t="s">
        <v>23</v>
      </c>
      <c r="C65" s="35" t="s">
        <v>8</v>
      </c>
      <c r="D65" s="6" t="s">
        <v>128</v>
      </c>
      <c r="E65" s="6" t="s">
        <v>129</v>
      </c>
      <c r="F65" s="42"/>
      <c r="G65" s="44"/>
    </row>
    <row r="66" spans="1:7" ht="31.5">
      <c r="A66" s="8">
        <v>60</v>
      </c>
      <c r="B66" s="5" t="s">
        <v>109</v>
      </c>
      <c r="C66" s="35" t="s">
        <v>3</v>
      </c>
      <c r="D66" s="6" t="s">
        <v>128</v>
      </c>
      <c r="E66" s="6" t="s">
        <v>129</v>
      </c>
      <c r="F66" s="41">
        <v>16</v>
      </c>
      <c r="G66" s="43">
        <f t="shared" si="0"/>
        <v>2.1917808219178082E-2</v>
      </c>
    </row>
    <row r="67" spans="1:7" ht="31.5">
      <c r="A67" s="4">
        <v>61</v>
      </c>
      <c r="B67" s="5" t="s">
        <v>110</v>
      </c>
      <c r="C67" s="35" t="s">
        <v>7</v>
      </c>
      <c r="D67" s="6" t="s">
        <v>128</v>
      </c>
      <c r="E67" s="6" t="s">
        <v>129</v>
      </c>
      <c r="F67" s="42"/>
      <c r="G67" s="44"/>
    </row>
    <row r="68" spans="1:7" ht="31.5">
      <c r="A68" s="8">
        <v>62</v>
      </c>
      <c r="B68" s="5" t="s">
        <v>111</v>
      </c>
      <c r="C68" s="12" t="s">
        <v>127</v>
      </c>
      <c r="D68" s="22" t="s">
        <v>136</v>
      </c>
      <c r="E68" s="22"/>
      <c r="F68" s="41">
        <v>21</v>
      </c>
      <c r="G68" s="43">
        <f t="shared" si="0"/>
        <v>2.8767123287671233E-2</v>
      </c>
    </row>
    <row r="69" spans="1:7" ht="31.5">
      <c r="A69" s="4">
        <v>63</v>
      </c>
      <c r="B69" s="5" t="s">
        <v>112</v>
      </c>
      <c r="C69" s="12" t="s">
        <v>127</v>
      </c>
      <c r="D69" s="22" t="s">
        <v>136</v>
      </c>
      <c r="E69" s="22"/>
      <c r="F69" s="42"/>
      <c r="G69" s="44"/>
    </row>
    <row r="70" spans="1:7" ht="31.5">
      <c r="A70" s="8">
        <v>64</v>
      </c>
      <c r="B70" s="5" t="s">
        <v>19</v>
      </c>
      <c r="C70" s="35" t="s">
        <v>16</v>
      </c>
      <c r="D70" s="6" t="s">
        <v>128</v>
      </c>
      <c r="E70" s="6"/>
      <c r="F70" s="41">
        <v>16</v>
      </c>
      <c r="G70" s="43">
        <f t="shared" si="0"/>
        <v>2.1917808219178082E-2</v>
      </c>
    </row>
    <row r="71" spans="1:7" ht="31.5">
      <c r="A71" s="4">
        <v>65</v>
      </c>
      <c r="B71" s="5" t="s">
        <v>18</v>
      </c>
      <c r="C71" s="35" t="s">
        <v>16</v>
      </c>
      <c r="D71" s="6" t="s">
        <v>128</v>
      </c>
      <c r="E71" s="6"/>
      <c r="F71" s="47"/>
      <c r="G71" s="48"/>
    </row>
    <row r="72" spans="1:7" ht="31.5">
      <c r="A72" s="8">
        <v>66</v>
      </c>
      <c r="B72" s="5" t="s">
        <v>17</v>
      </c>
      <c r="C72" s="35" t="s">
        <v>16</v>
      </c>
      <c r="D72" s="6" t="s">
        <v>128</v>
      </c>
      <c r="E72" s="6"/>
      <c r="F72" s="42"/>
      <c r="G72" s="44"/>
    </row>
    <row r="73" spans="1:7" ht="47.25">
      <c r="A73" s="4">
        <v>67</v>
      </c>
      <c r="B73" s="5" t="s">
        <v>113</v>
      </c>
      <c r="C73" s="35" t="s">
        <v>55</v>
      </c>
      <c r="D73" s="6" t="s">
        <v>128</v>
      </c>
      <c r="E73" s="6" t="s">
        <v>137</v>
      </c>
      <c r="F73" s="41">
        <v>20</v>
      </c>
      <c r="G73" s="43">
        <f t="shared" ref="G73:G92" si="1">F73/730</f>
        <v>2.7397260273972601E-2</v>
      </c>
    </row>
    <row r="74" spans="1:7" ht="47.25">
      <c r="A74" s="8">
        <v>68</v>
      </c>
      <c r="B74" s="5" t="s">
        <v>114</v>
      </c>
      <c r="C74" s="35" t="s">
        <v>55</v>
      </c>
      <c r="D74" s="6" t="s">
        <v>128</v>
      </c>
      <c r="E74" s="6" t="s">
        <v>137</v>
      </c>
      <c r="F74" s="42"/>
      <c r="G74" s="44"/>
    </row>
    <row r="75" spans="1:7" ht="78.75">
      <c r="A75" s="4">
        <v>69</v>
      </c>
      <c r="B75" s="5" t="s">
        <v>115</v>
      </c>
      <c r="C75" s="35" t="s">
        <v>8</v>
      </c>
      <c r="D75" s="6" t="s">
        <v>128</v>
      </c>
      <c r="E75" s="6" t="s">
        <v>129</v>
      </c>
      <c r="F75" s="24">
        <v>10.5</v>
      </c>
      <c r="G75" s="2">
        <f t="shared" si="1"/>
        <v>1.4383561643835616E-2</v>
      </c>
    </row>
    <row r="76" spans="1:7" ht="63">
      <c r="A76" s="8">
        <v>70</v>
      </c>
      <c r="B76" s="5" t="s">
        <v>14</v>
      </c>
      <c r="C76" s="35" t="s">
        <v>8</v>
      </c>
      <c r="D76" s="6" t="s">
        <v>128</v>
      </c>
      <c r="E76" s="6" t="s">
        <v>129</v>
      </c>
      <c r="F76" s="24">
        <v>10.5</v>
      </c>
      <c r="G76" s="2">
        <f t="shared" si="1"/>
        <v>1.4383561643835616E-2</v>
      </c>
    </row>
    <row r="77" spans="1:7" ht="31.5">
      <c r="A77" s="4">
        <v>71</v>
      </c>
      <c r="B77" s="5" t="s">
        <v>13</v>
      </c>
      <c r="C77" s="35" t="s">
        <v>8</v>
      </c>
      <c r="D77" s="6" t="s">
        <v>128</v>
      </c>
      <c r="E77" s="6" t="s">
        <v>129</v>
      </c>
      <c r="F77" s="24">
        <v>6.25</v>
      </c>
      <c r="G77" s="2">
        <f t="shared" si="1"/>
        <v>8.5616438356164379E-3</v>
      </c>
    </row>
    <row r="78" spans="1:7" ht="47.25">
      <c r="A78" s="8">
        <v>72</v>
      </c>
      <c r="B78" s="5" t="s">
        <v>12</v>
      </c>
      <c r="C78" s="35" t="s">
        <v>11</v>
      </c>
      <c r="D78" s="6" t="s">
        <v>138</v>
      </c>
      <c r="E78" s="6" t="s">
        <v>137</v>
      </c>
      <c r="F78" s="24">
        <v>6.25</v>
      </c>
      <c r="G78" s="2">
        <f t="shared" si="1"/>
        <v>8.5616438356164379E-3</v>
      </c>
    </row>
    <row r="79" spans="1:7" ht="31.5">
      <c r="A79" s="4">
        <v>73</v>
      </c>
      <c r="B79" s="5" t="s">
        <v>10</v>
      </c>
      <c r="C79" s="35" t="s">
        <v>3</v>
      </c>
      <c r="D79" s="6" t="s">
        <v>128</v>
      </c>
      <c r="E79" s="6" t="s">
        <v>129</v>
      </c>
      <c r="F79" s="24">
        <v>6.25</v>
      </c>
      <c r="G79" s="2">
        <f t="shared" si="1"/>
        <v>8.5616438356164379E-3</v>
      </c>
    </row>
    <row r="80" spans="1:7" s="17" customFormat="1" ht="63">
      <c r="A80" s="13">
        <v>74</v>
      </c>
      <c r="B80" s="14" t="s">
        <v>9</v>
      </c>
      <c r="C80" s="12" t="s">
        <v>144</v>
      </c>
      <c r="D80" s="22" t="s">
        <v>136</v>
      </c>
      <c r="E80" s="22"/>
      <c r="F80" s="15">
        <v>4</v>
      </c>
      <c r="G80" s="16">
        <f t="shared" si="1"/>
        <v>5.4794520547945206E-3</v>
      </c>
    </row>
    <row r="81" spans="1:7" s="17" customFormat="1" ht="31.5">
      <c r="A81" s="13"/>
      <c r="B81" s="14"/>
      <c r="C81" s="12" t="s">
        <v>145</v>
      </c>
      <c r="D81" s="22" t="s">
        <v>136</v>
      </c>
      <c r="E81" s="22"/>
      <c r="F81" s="15">
        <v>2</v>
      </c>
      <c r="G81" s="16">
        <f t="shared" si="1"/>
        <v>2.7397260273972603E-3</v>
      </c>
    </row>
    <row r="82" spans="1:7" ht="31.5">
      <c r="B82" s="5"/>
      <c r="C82" s="35" t="s">
        <v>8</v>
      </c>
      <c r="D82" s="6" t="s">
        <v>136</v>
      </c>
      <c r="E82" s="6" t="s">
        <v>129</v>
      </c>
      <c r="F82" s="3">
        <v>2</v>
      </c>
      <c r="G82" s="2">
        <f t="shared" si="1"/>
        <v>2.7397260273972603E-3</v>
      </c>
    </row>
    <row r="83" spans="1:7" s="17" customFormat="1" ht="31.5">
      <c r="A83" s="13"/>
      <c r="B83" s="14"/>
      <c r="C83" s="12" t="s">
        <v>147</v>
      </c>
      <c r="D83" s="22" t="s">
        <v>136</v>
      </c>
      <c r="E83" s="22"/>
      <c r="F83" s="15">
        <v>2</v>
      </c>
      <c r="G83" s="16">
        <f t="shared" si="1"/>
        <v>2.7397260273972603E-3</v>
      </c>
    </row>
    <row r="84" spans="1:7" s="17" customFormat="1" ht="31.5">
      <c r="A84" s="13"/>
      <c r="B84" s="14"/>
      <c r="C84" s="12" t="s">
        <v>146</v>
      </c>
      <c r="D84" s="22" t="s">
        <v>136</v>
      </c>
      <c r="E84" s="22"/>
      <c r="F84" s="15">
        <v>2</v>
      </c>
      <c r="G84" s="16">
        <f t="shared" si="1"/>
        <v>2.7397260273972603E-3</v>
      </c>
    </row>
    <row r="85" spans="1:7" ht="31.5">
      <c r="B85" s="5"/>
      <c r="C85" s="35" t="s">
        <v>3</v>
      </c>
      <c r="D85" s="6" t="s">
        <v>136</v>
      </c>
      <c r="E85" s="6" t="s">
        <v>129</v>
      </c>
      <c r="F85" s="3">
        <v>2</v>
      </c>
      <c r="G85" s="2">
        <f t="shared" si="1"/>
        <v>2.7397260273972603E-3</v>
      </c>
    </row>
    <row r="86" spans="1:7" ht="31.5">
      <c r="A86" s="4">
        <v>75</v>
      </c>
      <c r="B86" s="5" t="s">
        <v>5</v>
      </c>
      <c r="C86" s="35" t="s">
        <v>4</v>
      </c>
      <c r="D86" s="6" t="s">
        <v>128</v>
      </c>
      <c r="E86" s="6" t="s">
        <v>142</v>
      </c>
      <c r="F86" s="3">
        <v>16</v>
      </c>
      <c r="G86" s="2">
        <f t="shared" si="1"/>
        <v>2.1917808219178082E-2</v>
      </c>
    </row>
    <row r="87" spans="1:7" ht="31.5">
      <c r="A87" s="8">
        <v>76</v>
      </c>
      <c r="B87" s="5" t="s">
        <v>116</v>
      </c>
      <c r="C87" s="35" t="s">
        <v>7</v>
      </c>
      <c r="D87" s="6" t="s">
        <v>128</v>
      </c>
      <c r="E87" s="6" t="s">
        <v>129</v>
      </c>
      <c r="F87" s="3">
        <v>20</v>
      </c>
      <c r="G87" s="2">
        <f t="shared" si="1"/>
        <v>2.7397260273972601E-2</v>
      </c>
    </row>
    <row r="88" spans="1:7" s="17" customFormat="1" ht="31.5">
      <c r="A88" s="12">
        <v>77</v>
      </c>
      <c r="B88" s="14" t="s">
        <v>2</v>
      </c>
      <c r="C88" s="12" t="s">
        <v>127</v>
      </c>
      <c r="D88" s="22" t="s">
        <v>136</v>
      </c>
      <c r="E88" s="22"/>
      <c r="F88" s="3">
        <v>17</v>
      </c>
      <c r="G88" s="16">
        <f t="shared" si="1"/>
        <v>2.3287671232876714E-2</v>
      </c>
    </row>
    <row r="89" spans="1:7" ht="31.5">
      <c r="A89" s="8">
        <v>78</v>
      </c>
      <c r="B89" s="5" t="s">
        <v>6</v>
      </c>
      <c r="C89" s="35" t="s">
        <v>3</v>
      </c>
      <c r="D89" s="6" t="s">
        <v>128</v>
      </c>
      <c r="E89" s="6" t="s">
        <v>129</v>
      </c>
      <c r="F89" s="3">
        <v>8</v>
      </c>
      <c r="G89" s="2">
        <f t="shared" si="1"/>
        <v>1.0958904109589041E-2</v>
      </c>
    </row>
    <row r="90" spans="1:7" ht="31.5">
      <c r="A90" s="4">
        <v>79</v>
      </c>
      <c r="B90" s="5" t="s">
        <v>117</v>
      </c>
      <c r="C90" s="35" t="s">
        <v>22</v>
      </c>
      <c r="D90" s="6" t="s">
        <v>128</v>
      </c>
      <c r="E90" s="6" t="s">
        <v>129</v>
      </c>
      <c r="F90" s="3">
        <v>16</v>
      </c>
      <c r="G90" s="2">
        <f t="shared" si="1"/>
        <v>2.1917808219178082E-2</v>
      </c>
    </row>
    <row r="91" spans="1:7" ht="31.5">
      <c r="A91" s="8">
        <v>80</v>
      </c>
      <c r="B91" s="5" t="s">
        <v>1</v>
      </c>
      <c r="C91" s="12" t="s">
        <v>127</v>
      </c>
      <c r="D91" s="22" t="s">
        <v>136</v>
      </c>
      <c r="E91" s="22"/>
      <c r="F91" s="3">
        <v>8</v>
      </c>
      <c r="G91" s="2">
        <f t="shared" si="1"/>
        <v>1.0958904109589041E-2</v>
      </c>
    </row>
    <row r="92" spans="1:7" ht="47.25">
      <c r="A92" s="4">
        <v>81</v>
      </c>
      <c r="B92" s="5" t="s">
        <v>118</v>
      </c>
      <c r="C92" s="35" t="s">
        <v>55</v>
      </c>
      <c r="D92" s="6" t="s">
        <v>128</v>
      </c>
      <c r="E92" s="6" t="s">
        <v>137</v>
      </c>
      <c r="F92" s="3">
        <v>12</v>
      </c>
      <c r="G92" s="2">
        <f t="shared" si="1"/>
        <v>1.643835616438356E-2</v>
      </c>
    </row>
    <row r="93" spans="1:7">
      <c r="F93" s="9">
        <f>SUM(F7:F92)</f>
        <v>1500.75</v>
      </c>
      <c r="G93" s="32">
        <f>SUM(G7:G92)</f>
        <v>2.0558219178082187</v>
      </c>
    </row>
    <row r="95" spans="1:7" customFormat="1" ht="15">
      <c r="A95" s="46" t="s">
        <v>150</v>
      </c>
      <c r="B95" s="46"/>
      <c r="C95" s="46"/>
      <c r="D95" s="46"/>
      <c r="E95" s="46"/>
      <c r="F95" s="46"/>
      <c r="G95" s="46"/>
    </row>
    <row r="96" spans="1:7" customFormat="1" ht="15">
      <c r="A96" s="46"/>
      <c r="B96" s="46"/>
      <c r="C96" s="46"/>
      <c r="D96" s="46"/>
      <c r="E96" s="46"/>
      <c r="F96" s="46"/>
      <c r="G96" s="46"/>
    </row>
    <row r="97" spans="1:7" customFormat="1" ht="15">
      <c r="A97" s="46"/>
      <c r="B97" s="46"/>
      <c r="C97" s="46"/>
      <c r="D97" s="46"/>
      <c r="E97" s="46"/>
      <c r="F97" s="46"/>
      <c r="G97" s="46"/>
    </row>
    <row r="98" spans="1:7" customFormat="1">
      <c r="A98" s="1"/>
      <c r="B98" s="1"/>
      <c r="C98" s="8"/>
      <c r="D98" s="28"/>
      <c r="E98" s="28"/>
      <c r="F98" s="1"/>
      <c r="G98" s="21"/>
    </row>
    <row r="99" spans="1:7" customFormat="1" ht="110.25">
      <c r="A99" s="20" t="s">
        <v>0</v>
      </c>
      <c r="B99" s="20" t="s">
        <v>151</v>
      </c>
      <c r="C99" s="35" t="s">
        <v>152</v>
      </c>
      <c r="D99" s="29" t="s">
        <v>153</v>
      </c>
      <c r="E99" s="29" t="s">
        <v>154</v>
      </c>
      <c r="F99" s="1"/>
      <c r="G99" s="21"/>
    </row>
    <row r="100" spans="1:7" customFormat="1">
      <c r="A100" s="20">
        <v>1</v>
      </c>
      <c r="B100" s="20">
        <v>2</v>
      </c>
      <c r="C100" s="35">
        <v>3</v>
      </c>
      <c r="D100" s="29">
        <v>4</v>
      </c>
      <c r="E100" s="29">
        <v>5</v>
      </c>
      <c r="F100" s="1"/>
      <c r="G100" s="21"/>
    </row>
    <row r="101" spans="1:7" customFormat="1">
      <c r="A101" s="12">
        <v>1</v>
      </c>
      <c r="B101" s="11" t="s">
        <v>146</v>
      </c>
      <c r="C101" s="12" t="s">
        <v>155</v>
      </c>
      <c r="D101" s="22" t="s">
        <v>156</v>
      </c>
      <c r="E101" s="22" t="s">
        <v>157</v>
      </c>
      <c r="F101" s="1"/>
      <c r="G101" s="10"/>
    </row>
    <row r="102" spans="1:7" customFormat="1" ht="31.5">
      <c r="A102" s="12">
        <v>2</v>
      </c>
      <c r="B102" s="11" t="s">
        <v>144</v>
      </c>
      <c r="C102" s="12" t="s">
        <v>158</v>
      </c>
      <c r="D102" s="22" t="s">
        <v>159</v>
      </c>
      <c r="E102" s="22" t="s">
        <v>160</v>
      </c>
      <c r="F102" s="1"/>
      <c r="G102" s="10"/>
    </row>
    <row r="103" spans="1:7" customFormat="1" ht="63">
      <c r="A103" s="19">
        <v>3</v>
      </c>
      <c r="B103" s="11" t="s">
        <v>149</v>
      </c>
      <c r="C103" s="35" t="s">
        <v>161</v>
      </c>
      <c r="D103" s="6" t="s">
        <v>162</v>
      </c>
      <c r="E103" s="6" t="s">
        <v>163</v>
      </c>
      <c r="F103" s="1"/>
      <c r="G103" s="10"/>
    </row>
    <row r="104" spans="1:7" customFormat="1" ht="47.25">
      <c r="A104" s="12">
        <v>4</v>
      </c>
      <c r="B104" s="11" t="s">
        <v>127</v>
      </c>
      <c r="C104" s="35" t="s">
        <v>164</v>
      </c>
      <c r="D104" s="6" t="s">
        <v>165</v>
      </c>
      <c r="E104" s="6" t="s">
        <v>166</v>
      </c>
      <c r="F104" s="1"/>
      <c r="G104" s="10"/>
    </row>
    <row r="105" spans="1:7" customFormat="1">
      <c r="A105" s="12">
        <v>5</v>
      </c>
      <c r="B105" s="11" t="s">
        <v>145</v>
      </c>
      <c r="C105" s="12" t="s">
        <v>167</v>
      </c>
      <c r="D105" s="22" t="s">
        <v>168</v>
      </c>
      <c r="E105" s="22" t="s">
        <v>160</v>
      </c>
      <c r="F105" s="1"/>
      <c r="G105" s="10"/>
    </row>
    <row r="106" spans="1:7" customFormat="1" ht="31.5">
      <c r="A106" s="12">
        <v>6</v>
      </c>
      <c r="B106" s="11" t="s">
        <v>147</v>
      </c>
      <c r="C106" s="12" t="s">
        <v>169</v>
      </c>
      <c r="D106" s="22" t="s">
        <v>170</v>
      </c>
      <c r="E106" s="22" t="s">
        <v>171</v>
      </c>
      <c r="F106" s="1"/>
      <c r="G106" s="10"/>
    </row>
    <row r="109" spans="1:7">
      <c r="A109" s="45" t="s">
        <v>172</v>
      </c>
      <c r="B109" s="45"/>
      <c r="C109" s="45"/>
      <c r="D109" s="45"/>
      <c r="E109" s="45"/>
    </row>
    <row r="111" spans="1:7" ht="173.25" customHeight="1">
      <c r="A111" s="40" t="s">
        <v>0</v>
      </c>
      <c r="B111" s="40" t="s">
        <v>81</v>
      </c>
      <c r="C111" s="40" t="s">
        <v>80</v>
      </c>
      <c r="D111" s="40" t="s">
        <v>79</v>
      </c>
      <c r="E111" s="40" t="s">
        <v>78</v>
      </c>
      <c r="F111" s="40" t="s">
        <v>77</v>
      </c>
      <c r="G111" s="40"/>
    </row>
    <row r="112" spans="1:7" ht="31.5">
      <c r="A112" s="40"/>
      <c r="B112" s="40"/>
      <c r="C112" s="40"/>
      <c r="D112" s="40"/>
      <c r="E112" s="40"/>
      <c r="F112" s="23" t="s">
        <v>76</v>
      </c>
      <c r="G112" s="24" t="s">
        <v>75</v>
      </c>
    </row>
    <row r="113" spans="1:7">
      <c r="A113" s="23">
        <v>1</v>
      </c>
      <c r="B113" s="23">
        <v>2</v>
      </c>
      <c r="C113" s="35">
        <v>3</v>
      </c>
      <c r="D113" s="31">
        <v>4</v>
      </c>
      <c r="E113" s="27">
        <v>5</v>
      </c>
      <c r="F113" s="23">
        <v>6</v>
      </c>
      <c r="G113" s="3">
        <v>7</v>
      </c>
    </row>
    <row r="114" spans="1:7" ht="78.75">
      <c r="A114" s="27">
        <v>47</v>
      </c>
      <c r="B114" s="5" t="s">
        <v>97</v>
      </c>
      <c r="C114" s="35" t="s">
        <v>7</v>
      </c>
      <c r="D114" s="31" t="s">
        <v>128</v>
      </c>
      <c r="E114" s="6" t="s">
        <v>187</v>
      </c>
      <c r="F114" s="3">
        <v>12</v>
      </c>
      <c r="G114" s="2">
        <f t="shared" ref="G114:G117" si="2">F114/730</f>
        <v>1.643835616438356E-2</v>
      </c>
    </row>
    <row r="115" spans="1:7" ht="31.5">
      <c r="A115" s="27">
        <v>51</v>
      </c>
      <c r="B115" s="5" t="s">
        <v>101</v>
      </c>
      <c r="C115" s="38" t="s">
        <v>186</v>
      </c>
      <c r="D115" s="35" t="s">
        <v>138</v>
      </c>
      <c r="E115" s="36" t="s">
        <v>188</v>
      </c>
      <c r="F115" s="3">
        <v>45</v>
      </c>
      <c r="G115" s="2">
        <f t="shared" si="2"/>
        <v>6.1643835616438353E-2</v>
      </c>
    </row>
    <row r="116" spans="1:7" ht="63">
      <c r="A116" s="8">
        <v>52</v>
      </c>
      <c r="B116" s="5" t="s">
        <v>102</v>
      </c>
      <c r="C116" s="37" t="s">
        <v>183</v>
      </c>
      <c r="D116" s="6" t="s">
        <v>184</v>
      </c>
      <c r="E116" s="6" t="s">
        <v>190</v>
      </c>
      <c r="F116" s="3">
        <v>25</v>
      </c>
      <c r="G116" s="2">
        <f t="shared" si="2"/>
        <v>3.4246575342465752E-2</v>
      </c>
    </row>
    <row r="117" spans="1:7" s="17" customFormat="1" ht="204.75">
      <c r="A117" s="12">
        <v>53</v>
      </c>
      <c r="B117" s="14" t="s">
        <v>103</v>
      </c>
      <c r="C117" s="12" t="s">
        <v>125</v>
      </c>
      <c r="D117" s="12" t="s">
        <v>136</v>
      </c>
      <c r="E117" s="22" t="s">
        <v>189</v>
      </c>
      <c r="F117" s="3">
        <v>14</v>
      </c>
      <c r="G117" s="16">
        <f t="shared" si="2"/>
        <v>1.9178082191780823E-2</v>
      </c>
    </row>
    <row r="118" spans="1:7" ht="189">
      <c r="A118" s="8">
        <v>54</v>
      </c>
      <c r="B118" s="5" t="s">
        <v>104</v>
      </c>
      <c r="C118" s="35" t="s">
        <v>11</v>
      </c>
      <c r="D118" s="31" t="s">
        <v>138</v>
      </c>
      <c r="E118" s="27" t="s">
        <v>176</v>
      </c>
      <c r="F118" s="41">
        <v>14</v>
      </c>
      <c r="G118" s="43">
        <f>F118/730</f>
        <v>1.9178082191780823E-2</v>
      </c>
    </row>
    <row r="119" spans="1:7" ht="189">
      <c r="A119" s="27">
        <v>55</v>
      </c>
      <c r="B119" s="5" t="s">
        <v>105</v>
      </c>
      <c r="C119" s="35" t="s">
        <v>11</v>
      </c>
      <c r="D119" s="31" t="s">
        <v>138</v>
      </c>
      <c r="E119" s="27" t="s">
        <v>176</v>
      </c>
      <c r="F119" s="42"/>
      <c r="G119" s="44"/>
    </row>
    <row r="120" spans="1:7" ht="78.75">
      <c r="A120" s="8">
        <v>58</v>
      </c>
      <c r="B120" s="5" t="s">
        <v>108</v>
      </c>
      <c r="C120" s="35" t="s">
        <v>7</v>
      </c>
      <c r="D120" s="31" t="s">
        <v>128</v>
      </c>
      <c r="E120" s="6" t="s">
        <v>187</v>
      </c>
      <c r="F120" s="41">
        <v>8</v>
      </c>
      <c r="G120" s="43">
        <f>F120/730</f>
        <v>1.0958904109589041E-2</v>
      </c>
    </row>
    <row r="121" spans="1:7" ht="110.25">
      <c r="A121" s="27">
        <v>59</v>
      </c>
      <c r="B121" s="5" t="s">
        <v>23</v>
      </c>
      <c r="C121" s="35" t="s">
        <v>8</v>
      </c>
      <c r="D121" s="31" t="s">
        <v>128</v>
      </c>
      <c r="E121" s="27" t="s">
        <v>180</v>
      </c>
      <c r="F121" s="42"/>
      <c r="G121" s="44"/>
    </row>
    <row r="122" spans="1:7" ht="110.25">
      <c r="A122" s="8">
        <v>60</v>
      </c>
      <c r="B122" s="5" t="s">
        <v>109</v>
      </c>
      <c r="C122" s="35" t="s">
        <v>3</v>
      </c>
      <c r="D122" s="31" t="s">
        <v>128</v>
      </c>
      <c r="E122" s="27" t="s">
        <v>177</v>
      </c>
      <c r="F122" s="41">
        <v>16</v>
      </c>
      <c r="G122" s="43">
        <f t="shared" ref="G122" si="3">F122/730</f>
        <v>2.1917808219178082E-2</v>
      </c>
    </row>
    <row r="123" spans="1:7" ht="78.75">
      <c r="A123" s="27">
        <v>61</v>
      </c>
      <c r="B123" s="5" t="s">
        <v>110</v>
      </c>
      <c r="C123" s="35" t="s">
        <v>7</v>
      </c>
      <c r="D123" s="31" t="s">
        <v>128</v>
      </c>
      <c r="E123" s="6" t="s">
        <v>187</v>
      </c>
      <c r="F123" s="42"/>
      <c r="G123" s="44"/>
    </row>
    <row r="124" spans="1:7" ht="189">
      <c r="A124" s="23">
        <v>1</v>
      </c>
      <c r="B124" s="25" t="s">
        <v>12</v>
      </c>
      <c r="C124" s="35" t="s">
        <v>173</v>
      </c>
      <c r="D124" s="31" t="s">
        <v>138</v>
      </c>
      <c r="E124" s="27" t="s">
        <v>176</v>
      </c>
      <c r="F124" s="24">
        <v>6.25</v>
      </c>
      <c r="G124" s="2">
        <f t="shared" ref="G124:G125" si="4">F124/730</f>
        <v>8.5616438356164379E-3</v>
      </c>
    </row>
    <row r="125" spans="1:7" ht="110.25">
      <c r="A125" s="26">
        <v>2</v>
      </c>
      <c r="B125" s="30" t="s">
        <v>10</v>
      </c>
      <c r="C125" s="35" t="s">
        <v>3</v>
      </c>
      <c r="D125" s="31" t="s">
        <v>139</v>
      </c>
      <c r="E125" s="27" t="s">
        <v>177</v>
      </c>
      <c r="F125" s="24">
        <v>6.25</v>
      </c>
      <c r="G125" s="2">
        <f t="shared" si="4"/>
        <v>8.5616438356164379E-3</v>
      </c>
    </row>
    <row r="126" spans="1:7" ht="63" customHeight="1">
      <c r="A126" s="40">
        <v>3</v>
      </c>
      <c r="B126" s="39" t="s">
        <v>9</v>
      </c>
      <c r="C126" s="35" t="s">
        <v>144</v>
      </c>
      <c r="D126" s="31" t="s">
        <v>136</v>
      </c>
      <c r="E126" s="27" t="s">
        <v>178</v>
      </c>
      <c r="F126" s="3">
        <v>4</v>
      </c>
      <c r="G126" s="24" t="s">
        <v>174</v>
      </c>
    </row>
    <row r="127" spans="1:7" ht="63">
      <c r="A127" s="40"/>
      <c r="B127" s="39"/>
      <c r="C127" s="35" t="s">
        <v>145</v>
      </c>
      <c r="D127" s="31" t="s">
        <v>136</v>
      </c>
      <c r="E127" s="27" t="s">
        <v>179</v>
      </c>
      <c r="F127" s="3">
        <v>2</v>
      </c>
      <c r="G127" s="24" t="s">
        <v>175</v>
      </c>
    </row>
    <row r="128" spans="1:7" ht="123.75" customHeight="1">
      <c r="A128" s="40"/>
      <c r="B128" s="39"/>
      <c r="C128" s="35" t="s">
        <v>8</v>
      </c>
      <c r="D128" s="31" t="s">
        <v>136</v>
      </c>
      <c r="E128" s="27" t="s">
        <v>180</v>
      </c>
      <c r="F128" s="3">
        <v>2</v>
      </c>
      <c r="G128" s="24" t="s">
        <v>175</v>
      </c>
    </row>
    <row r="129" spans="1:7" ht="78.75">
      <c r="A129" s="40"/>
      <c r="B129" s="39"/>
      <c r="C129" s="35" t="s">
        <v>147</v>
      </c>
      <c r="D129" s="31" t="s">
        <v>136</v>
      </c>
      <c r="E129" s="27" t="s">
        <v>181</v>
      </c>
      <c r="F129" s="3">
        <v>2</v>
      </c>
      <c r="G129" s="24" t="s">
        <v>175</v>
      </c>
    </row>
    <row r="130" spans="1:7" ht="31.5">
      <c r="A130" s="40"/>
      <c r="B130" s="39"/>
      <c r="C130" s="35" t="s">
        <v>146</v>
      </c>
      <c r="D130" s="31" t="s">
        <v>136</v>
      </c>
      <c r="E130" s="27"/>
      <c r="F130" s="3">
        <v>2</v>
      </c>
      <c r="G130" s="24" t="s">
        <v>175</v>
      </c>
    </row>
    <row r="131" spans="1:7" ht="110.25">
      <c r="A131" s="40"/>
      <c r="B131" s="39"/>
      <c r="C131" s="35" t="s">
        <v>3</v>
      </c>
      <c r="D131" s="31" t="s">
        <v>136</v>
      </c>
      <c r="E131" s="27" t="s">
        <v>177</v>
      </c>
      <c r="F131" s="3">
        <v>2</v>
      </c>
      <c r="G131" s="24" t="s">
        <v>175</v>
      </c>
    </row>
    <row r="132" spans="1:7">
      <c r="F132" s="21">
        <f>SUM(F114:F131)</f>
        <v>160.5</v>
      </c>
      <c r="G132" s="34">
        <f>SUM(G114:G131)</f>
        <v>0.20068493150684932</v>
      </c>
    </row>
  </sheetData>
  <mergeCells count="37">
    <mergeCell ref="F60:F61"/>
    <mergeCell ref="G60:G61"/>
    <mergeCell ref="F68:F69"/>
    <mergeCell ref="G68:G69"/>
    <mergeCell ref="A1:G3"/>
    <mergeCell ref="A5:A6"/>
    <mergeCell ref="B5:B6"/>
    <mergeCell ref="C5:C6"/>
    <mergeCell ref="D5:D6"/>
    <mergeCell ref="E5:E6"/>
    <mergeCell ref="F5:G5"/>
    <mergeCell ref="E111:E112"/>
    <mergeCell ref="A95:G97"/>
    <mergeCell ref="F70:F72"/>
    <mergeCell ref="G70:G72"/>
    <mergeCell ref="F62:F63"/>
    <mergeCell ref="G62:G63"/>
    <mergeCell ref="F64:F65"/>
    <mergeCell ref="G64:G65"/>
    <mergeCell ref="F66:F67"/>
    <mergeCell ref="G66:G67"/>
    <mergeCell ref="B126:B131"/>
    <mergeCell ref="A126:A131"/>
    <mergeCell ref="F111:G111"/>
    <mergeCell ref="F73:F74"/>
    <mergeCell ref="G73:G74"/>
    <mergeCell ref="F118:F119"/>
    <mergeCell ref="G118:G119"/>
    <mergeCell ref="F120:F121"/>
    <mergeCell ref="G120:G121"/>
    <mergeCell ref="F122:F123"/>
    <mergeCell ref="G122:G123"/>
    <mergeCell ref="A109:E109"/>
    <mergeCell ref="A111:A112"/>
    <mergeCell ref="B111:B112"/>
    <mergeCell ref="C111:C112"/>
    <mergeCell ref="D111:D112"/>
  </mergeCells>
  <pageMargins left="0.7" right="0.7" top="0.75" bottom="0.75" header="0.3" footer="0.3"/>
  <pageSetup paperSize="9" orientation="portrait" r:id="rId1"/>
  <ignoredErrors>
    <ignoredError sqref="F1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eis.ok</cp:lastModifiedBy>
  <dcterms:created xsi:type="dcterms:W3CDTF">2023-08-29T04:02:06Z</dcterms:created>
  <dcterms:modified xsi:type="dcterms:W3CDTF">2023-10-02T08:52:00Z</dcterms:modified>
</cp:coreProperties>
</file>