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 yWindow="-105" windowWidth="23250" windowHeight="12450"/>
  </bookViews>
  <sheets>
    <sheet name="ГО" sheetId="1" r:id="rId1"/>
  </sheet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15" i="1"/>
  <c r="F115"/>
  <c r="G109"/>
  <c r="G7" l="1"/>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8"/>
  <c r="G60"/>
  <c r="G62"/>
  <c r="G64"/>
  <c r="G66"/>
  <c r="G68"/>
  <c r="G70"/>
  <c r="G73"/>
  <c r="G74"/>
  <c r="G75"/>
  <c r="G76"/>
  <c r="G77"/>
  <c r="G78"/>
  <c r="G79"/>
  <c r="G80"/>
  <c r="G81"/>
  <c r="G82"/>
  <c r="G83"/>
  <c r="G84"/>
  <c r="G85"/>
  <c r="G86"/>
  <c r="G87"/>
  <c r="G88"/>
  <c r="F89"/>
  <c r="G89" l="1"/>
</calcChain>
</file>

<file path=xl/sharedStrings.xml><?xml version="1.0" encoding="utf-8"?>
<sst xmlns="http://schemas.openxmlformats.org/spreadsheetml/2006/main" count="358" uniqueCount="173">
  <si>
    <t>Общий трудовой стаж работы специалиста-практика в организациях, осуществляющих деятельность в профессиональной сфере, соответствующей профессиональной деятельности, к которой готовится обучающийся</t>
  </si>
  <si>
    <t>Занимаемая специалистом-практиком должность</t>
  </si>
  <si>
    <t>Наименование организации, осуществляющей деятельность в профессиональной сфере, в которой работает специалист-практик по основному месту работы или на условиях внешнего совместительства</t>
  </si>
  <si>
    <t>Фамилия, имя, отчество (при наличии) специалиста-практика</t>
  </si>
  <si>
    <t>N п/п</t>
  </si>
  <si>
    <t>Развитие в профессии – путь к успешной карьере</t>
  </si>
  <si>
    <t>Аксенов Геннадий Иванович</t>
  </si>
  <si>
    <t>Единая книжка взрывника</t>
  </si>
  <si>
    <t>Кузин Евгений Геннадьевич</t>
  </si>
  <si>
    <t>Электробезопасность на горных предприятиях</t>
  </si>
  <si>
    <t>Мишенина Лариса Степановна</t>
  </si>
  <si>
    <t>Русский язык</t>
  </si>
  <si>
    <t>Основы электробезопасности</t>
  </si>
  <si>
    <t>Быкадоров Алексей Иванович</t>
  </si>
  <si>
    <t>Шахманов Виталий Николаевич</t>
  </si>
  <si>
    <t>Кожухов Леонид Федорович</t>
  </si>
  <si>
    <t>Защита выпускной квалификационной работы, включая подготовку к процедуре защиты и процедуру защиты</t>
  </si>
  <si>
    <t>Производственная, Преддипломная практика</t>
  </si>
  <si>
    <t>Пудов Евгений Юрьевич</t>
  </si>
  <si>
    <t>Производственная, Научно-исследовательская работа</t>
  </si>
  <si>
    <t>Производственная, Технологическая практика</t>
  </si>
  <si>
    <t>Производственная, Практика по получению первичных профессиональных умений и навыков</t>
  </si>
  <si>
    <t>Учебная, Практика по получению первичных профессиональных умений и навыков, в том числе первичных умений и навыков научно-исследовательской деятельности, Горная практика</t>
  </si>
  <si>
    <t>Емец Елена Викторовна</t>
  </si>
  <si>
    <t>Учебная, Геолого-геодезическая практика</t>
  </si>
  <si>
    <t>Шкитин Николай Николаевич</t>
  </si>
  <si>
    <t>Элективные курсы по физической культуре и спорту (секции)</t>
  </si>
  <si>
    <t>Элективные курсы по физической культуре и спорту (адаптационная)</t>
  </si>
  <si>
    <t>Элективные курсы по физической культуре и спорту</t>
  </si>
  <si>
    <t>Хохлова Анастасия Владимировна</t>
  </si>
  <si>
    <t>Рациональное использование и охрана природных ресурсов</t>
  </si>
  <si>
    <t>Планирование открытых горных работ</t>
  </si>
  <si>
    <t>Конвейерный транспорт</t>
  </si>
  <si>
    <t>Карьерный транспорт</t>
  </si>
  <si>
    <t>Астафьева Виктория Геннадьевна</t>
  </si>
  <si>
    <t>Природные ресурсы</t>
  </si>
  <si>
    <t>Клаус Ольга Александровна</t>
  </si>
  <si>
    <t>Экономическое обоснование технологических решений на карьерах</t>
  </si>
  <si>
    <t>Шахманова Наталья Альбертовна</t>
  </si>
  <si>
    <t>Основы деловых взаимоотношений</t>
  </si>
  <si>
    <t>Практический курс линейного руководства</t>
  </si>
  <si>
    <t>Лубяной Дмитрий Анатольевич</t>
  </si>
  <si>
    <t>Патентоведение</t>
  </si>
  <si>
    <t>Основы научных исследований</t>
  </si>
  <si>
    <t>Михеев Дмитрий Николаевич</t>
  </si>
  <si>
    <t>Правоведение</t>
  </si>
  <si>
    <t>Мороденко Евгения Васильевна</t>
  </si>
  <si>
    <t>Социально-психологические аспекты организационно-управленческой деятельности</t>
  </si>
  <si>
    <t>Быкадоров Владислав Дмитриевич</t>
  </si>
  <si>
    <t>Специальные способы разработки рыхлых отложений</t>
  </si>
  <si>
    <t>Гидромеханизация открытых горных работ</t>
  </si>
  <si>
    <t>Часовников Сергей Николаевич</t>
  </si>
  <si>
    <t>Информационные технологии в горном деле</t>
  </si>
  <si>
    <t>Ситников Геннадий Анисимович</t>
  </si>
  <si>
    <t>История горного дела</t>
  </si>
  <si>
    <t>Электрооборудование и электроснабжение открытых горных работ</t>
  </si>
  <si>
    <t>Суслина Людмила Алексеевна</t>
  </si>
  <si>
    <t>Управление качеством продукции карьеров</t>
  </si>
  <si>
    <t>Матвеев Андрей Сергеевич</t>
  </si>
  <si>
    <t>Технология разработки сложноструктурных месторождений</t>
  </si>
  <si>
    <t>Степанов Юрий Александрович</t>
  </si>
  <si>
    <t>Решение горных задач на ПК</t>
  </si>
  <si>
    <t>Физика горных пород</t>
  </si>
  <si>
    <t>Ресурсосберегающие технологии</t>
  </si>
  <si>
    <t>Нарский Виталий Александрович</t>
  </si>
  <si>
    <t>Разрушение горных пород взрывом</t>
  </si>
  <si>
    <t>Управление состоянием массива горных пород</t>
  </si>
  <si>
    <t>Геомеханика</t>
  </si>
  <si>
    <t>Проектирование карьеров</t>
  </si>
  <si>
    <t>Мартьянов Виктор Леонидович</t>
  </si>
  <si>
    <t>Технология и комплексная механизация открытых горных работ</t>
  </si>
  <si>
    <t>Мурко Елена Викторовна</t>
  </si>
  <si>
    <t>Процессы открытых горных работ</t>
  </si>
  <si>
    <t>Электротехника</t>
  </si>
  <si>
    <t>Малышева Анастасия Владимировна</t>
  </si>
  <si>
    <t>Культурология</t>
  </si>
  <si>
    <t>Физическая культура и спорт</t>
  </si>
  <si>
    <t>Обогащение полезных ископаемых</t>
  </si>
  <si>
    <t>Горные машины и оборудование</t>
  </si>
  <si>
    <t>Мамаева Мария Сергеевна</t>
  </si>
  <si>
    <t>Компьютерная графика</t>
  </si>
  <si>
    <t>Начертательная геометрия, инженерная графика</t>
  </si>
  <si>
    <t>Основы горного дела (подземная геотехнология)</t>
  </si>
  <si>
    <t>Покатилов Юрий Владимирович</t>
  </si>
  <si>
    <t>Основы горного дела (строительная геотехнология)</t>
  </si>
  <si>
    <t>Основы горного дела (открытая геотехнология)</t>
  </si>
  <si>
    <t>Маркшейдерия</t>
  </si>
  <si>
    <t>Геодезия</t>
  </si>
  <si>
    <t>Технология и безопасность взрывных работ</t>
  </si>
  <si>
    <t>Безопасность жизнедеятельности</t>
  </si>
  <si>
    <t>Аэрология горных предприятий</t>
  </si>
  <si>
    <t>Безопасность ведения горных работ и горноспасательное дело</t>
  </si>
  <si>
    <t>Петренко Константин Петрович</t>
  </si>
  <si>
    <t>Материаловедение</t>
  </si>
  <si>
    <t>Метрология, стандартизация и сертификация в горном деле</t>
  </si>
  <si>
    <t>Дворовенко Игорь Викторович</t>
  </si>
  <si>
    <t>Теплотехника</t>
  </si>
  <si>
    <t>Блащук Михаил Юрьевич</t>
  </si>
  <si>
    <t>Гидромеханика</t>
  </si>
  <si>
    <t>Широколобов Георгий Валентинович</t>
  </si>
  <si>
    <t>Сопротивление материалов</t>
  </si>
  <si>
    <t>Садовец Владимир Юрьевич</t>
  </si>
  <si>
    <t>Прикладная механика</t>
  </si>
  <si>
    <t>Малышкин Дмитрий Александрович</t>
  </si>
  <si>
    <t>Теоретическая механика</t>
  </si>
  <si>
    <t>Горнопромышленная экология</t>
  </si>
  <si>
    <t>Информатика</t>
  </si>
  <si>
    <t>Геология</t>
  </si>
  <si>
    <t>Панасина Татьяна Викторовна</t>
  </si>
  <si>
    <t>Химия</t>
  </si>
  <si>
    <t>Мамонова Любовь Ивановна</t>
  </si>
  <si>
    <t>Математика</t>
  </si>
  <si>
    <t>Сигаева Вероника Викторовна</t>
  </si>
  <si>
    <t>Физика</t>
  </si>
  <si>
    <t>Горное право</t>
  </si>
  <si>
    <t>Иностранный язык</t>
  </si>
  <si>
    <t>Экономика и менеджмент горного производства</t>
  </si>
  <si>
    <t>Богданова Ольга Васильевна</t>
  </si>
  <si>
    <t>Экономическая теория</t>
  </si>
  <si>
    <t>Яцевич Мария Юрьевна</t>
  </si>
  <si>
    <t>Философия</t>
  </si>
  <si>
    <t>История</t>
  </si>
  <si>
    <t>доля от ставки</t>
  </si>
  <si>
    <t>количество часов</t>
  </si>
  <si>
    <t>Объем учебной нагрузки педагогического работника</t>
  </si>
  <si>
    <t>Информация о наличии ученой степени, ученого звания, наград, международных почетных званий или премий, в том числе полученных в иностранном государстве и признанных в Российской Федерации, и (или) государственных почетных званий и (или) лауреатства, государственных премий в соответствующей профессиональной сфере, членства в творческих союзах, побед и призов в творческих конкурсах</t>
  </si>
  <si>
    <t>Условия привлечения (по основному месту работы, на условиях внутреннего/внешнего совместительства, на условиях гражданско-правового договора) педагогических работников</t>
  </si>
  <si>
    <t>Фамилия, имя, отчество (при наличии) педагогического работника</t>
  </si>
  <si>
    <t>Наименование курсов, дисциплин (модулей), практики, иных видов учебной деятельности, предусмотренных учебным планом образовательной программы</t>
  </si>
  <si>
    <t>по основному месту работы</t>
  </si>
  <si>
    <t>ученая степень - кандидат исторических наук</t>
  </si>
  <si>
    <t>на условиях внешнего совместительства</t>
  </si>
  <si>
    <t>ученая степень - кандидат философских наук                                                       ученое звание - доцент</t>
  </si>
  <si>
    <t>ученая степень - кандидат педагогических наук</t>
  </si>
  <si>
    <t>на условиях гражданско-правового договора</t>
  </si>
  <si>
    <t>Григорьева Наталья Валентиновна</t>
  </si>
  <si>
    <t>Романовская Ольга Владимировна</t>
  </si>
  <si>
    <t>ученая степень - доктор технических наук                ученое звание - доцент</t>
  </si>
  <si>
    <t>основное место работы</t>
  </si>
  <si>
    <t>Ученая степень - кандидат технических наук
Ученое звание - доцент</t>
  </si>
  <si>
    <t>на условиях внутреннего совместительства</t>
  </si>
  <si>
    <t>Ученая степень - кандидат технических наук</t>
  </si>
  <si>
    <t>ученая степень - кандидат технических наук                                                               ученое звание - доцент</t>
  </si>
  <si>
    <t>ученая степень - кандидат технических наук</t>
  </si>
  <si>
    <t>ученая степень - кандидата технических наук</t>
  </si>
  <si>
    <t>ученая степень - кандидат химических наук</t>
  </si>
  <si>
    <t>ученая степень - кандидат экономических наук                                 ученое звание - доцент</t>
  </si>
  <si>
    <t>ученая степень - кандидат психологических наук                                 ученое звание- доцент</t>
  </si>
  <si>
    <t>Попов Андрей Григорьевич</t>
  </si>
  <si>
    <t>Чернов Андрей Владимирович</t>
  </si>
  <si>
    <t>ученая степень-кандидат педагогических наук</t>
  </si>
  <si>
    <t xml:space="preserve">ООО «Сибирский институт геотехнических исследований» </t>
  </si>
  <si>
    <t xml:space="preserve">ООО «Разрез Березовский» </t>
  </si>
  <si>
    <t xml:space="preserve">АО разрез «Поляны» </t>
  </si>
  <si>
    <t xml:space="preserve">ООО «Сибирский проектно-технический институт» </t>
  </si>
  <si>
    <t xml:space="preserve">Генеральный директор </t>
  </si>
  <si>
    <t>Генеральный директор</t>
  </si>
  <si>
    <t>Заместитель главного инженера</t>
  </si>
  <si>
    <t>Директор по производству</t>
  </si>
  <si>
    <t>13 лет</t>
  </si>
  <si>
    <t>22 года</t>
  </si>
  <si>
    <t>Миллер Сергей Олегович</t>
  </si>
  <si>
    <t>36 лет</t>
  </si>
  <si>
    <t xml:space="preserve">ФГБУ «Всероссийский научно-исследовательский институт минерального сырья им. Н.М. Федоровского» </t>
  </si>
  <si>
    <t>Советник генерального директора по заимодействию органов исполнительной власти</t>
  </si>
  <si>
    <t>11 лет</t>
  </si>
  <si>
    <t>Сведения   о   педагогических   (научно-педагогических)  работниках, участвующих  в  реализации  основной  образовательной  программы (21.05.04 Горное дело, специализация - Открытые горные работы, 2018 года набора, очная форма обучения) ,  и лицах, привлекаемых  к  реализации  основной  образовательной  программы  на  иных условиях (далее в  астоящем разделе - педагогический работник):</t>
  </si>
  <si>
    <t>Сведения о педагогических (научно-педагогических) работниках, участвующих в реализации основной образовательной программы, и лицах, привлекаемых к реализации основной образовательной программы на иных условиях, являющихся руководителями и (или) работниками иных организаций, осуществляющими трудовую деятельность в профессиональной сфере, соответствующей профессиональной деятельности, к которой готовятся обучающиеся (далее - специалисты-практики):</t>
  </si>
  <si>
    <t>Сведения о НПР, 6 курс</t>
  </si>
  <si>
    <t>Ученая степень - кандидат технических наук Почетная грамота Министерства науки и высшего образования Кузбасса</t>
  </si>
  <si>
    <t>-</t>
  </si>
  <si>
    <t>Почетная грамота Коллегии Администрации Кемеровской области Почетная грамота Министерства энергетики Российской Федерации Медаль «Зв служение Кузбассу» Нагрудный знак «Шахтерская слава» III степени Нагрудный знак «Шахтерская слава» II степени Нагрудный знак «Шахтерская слава» I степени</t>
  </si>
  <si>
    <t>Ученая степень - кандидат технических наук Медаль «За служение Кузбассу» Медаль «65 лет Кемеровской области» Почетная грамота Министерства науки и высшего образования Кузбасса Знак «Шахтерская слава» III степени Знак «Шахтерская слава» II степени Знак «Шахтерская слава» I степени</t>
  </si>
</sst>
</file>

<file path=xl/styles.xml><?xml version="1.0" encoding="utf-8"?>
<styleSheet xmlns="http://schemas.openxmlformats.org/spreadsheetml/2006/main">
  <numFmts count="1">
    <numFmt numFmtId="164" formatCode="0.000"/>
  </numFmts>
  <fonts count="4">
    <font>
      <sz val="11"/>
      <color theme="1"/>
      <name val="Calibri"/>
      <family val="2"/>
      <scheme val="minor"/>
    </font>
    <font>
      <sz val="12"/>
      <color theme="1"/>
      <name val="Times New Roman"/>
      <family val="1"/>
      <charset val="204"/>
    </font>
    <font>
      <sz val="11"/>
      <name val="Calibri"/>
      <family val="2"/>
      <scheme val="minor"/>
    </font>
    <font>
      <sz val="12"/>
      <color rgb="FF000000"/>
      <name val="Times New Roman"/>
      <family val="1"/>
      <charset val="204"/>
    </font>
  </fonts>
  <fills count="3">
    <fill>
      <patternFill patternType="none"/>
    </fill>
    <fill>
      <patternFill patternType="gray125"/>
    </fill>
    <fill>
      <patternFill patternType="solid">
        <f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51">
    <xf numFmtId="0" fontId="0" fillId="0" borderId="0" xfId="0"/>
    <xf numFmtId="0" fontId="1" fillId="0" borderId="0" xfId="0" applyFont="1" applyAlignment="1">
      <alignment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wrapText="1"/>
    </xf>
    <xf numFmtId="0" fontId="1" fillId="0" borderId="0" xfId="0" applyFont="1" applyAlignment="1">
      <alignment vertical="center" wrapText="1"/>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2" fontId="1" fillId="0" borderId="0" xfId="0" applyNumberFormat="1" applyFont="1" applyAlignment="1">
      <alignment horizontal="center" wrapText="1"/>
    </xf>
    <xf numFmtId="2" fontId="1" fillId="0" borderId="0" xfId="0" applyNumberFormat="1" applyFont="1" applyAlignment="1">
      <alignment wrapText="1"/>
    </xf>
    <xf numFmtId="0" fontId="1" fillId="0" borderId="1" xfId="0" applyFont="1" applyBorder="1" applyAlignment="1">
      <alignment horizontal="left" vertical="top"/>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164" fontId="1" fillId="0" borderId="0" xfId="0" applyNumberFormat="1" applyFont="1" applyAlignment="1">
      <alignment vertical="center" wrapText="1"/>
    </xf>
    <xf numFmtId="164" fontId="1" fillId="0" borderId="0" xfId="0" applyNumberFormat="1" applyFont="1" applyAlignment="1">
      <alignment wrapText="1"/>
    </xf>
    <xf numFmtId="0" fontId="1" fillId="0" borderId="1" xfId="0" applyFont="1" applyFill="1" applyBorder="1" applyAlignment="1">
      <alignment wrapText="1"/>
    </xf>
    <xf numFmtId="0" fontId="1" fillId="0" borderId="0" xfId="0" applyFont="1" applyFill="1" applyAlignment="1">
      <alignment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1" fillId="0" borderId="0" xfId="0" applyFont="1" applyAlignment="1">
      <alignment horizontal="center" wrapText="1"/>
    </xf>
    <xf numFmtId="1" fontId="1" fillId="0" borderId="4"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wrapText="1"/>
    </xf>
    <xf numFmtId="1"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3" fillId="2" borderId="1" xfId="1" applyNumberFormat="1" applyFont="1" applyFill="1" applyBorder="1" applyAlignment="1">
      <alignment horizontal="left" vertical="center" wrapText="1" shrinkToFit="1"/>
    </xf>
    <xf numFmtId="49" fontId="3" fillId="0" borderId="1" xfId="1" applyNumberFormat="1" applyFont="1" applyFill="1" applyBorder="1" applyAlignment="1">
      <alignment horizontal="left" vertical="center" wrapText="1" shrinkToFit="1"/>
    </xf>
    <xf numFmtId="49" fontId="3" fillId="2" borderId="1" xfId="1" applyNumberFormat="1" applyFont="1" applyFill="1" applyBorder="1" applyAlignment="1">
      <alignment horizontal="left" vertical="center" wrapText="1" shrinkToFit="1"/>
    </xf>
    <xf numFmtId="1" fontId="1" fillId="0" borderId="0" xfId="0" applyNumberFormat="1" applyFont="1" applyAlignment="1">
      <alignment horizontal="center" wrapText="1"/>
    </xf>
    <xf numFmtId="164" fontId="1" fillId="0" borderId="0" xfId="0" applyNumberFormat="1" applyFont="1" applyAlignment="1">
      <alignment horizont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115"/>
  <sheetViews>
    <sheetView tabSelected="1" topLeftCell="A108" zoomScale="110" zoomScaleNormal="110" workbookViewId="0">
      <selection activeCell="B110" sqref="B110:B114"/>
    </sheetView>
  </sheetViews>
  <sheetFormatPr defaultColWidth="9.140625" defaultRowHeight="15.75"/>
  <cols>
    <col min="1" max="1" width="9.140625" style="10"/>
    <col min="2" max="2" width="39" style="1" customWidth="1"/>
    <col min="3" max="3" width="32.140625" style="1" customWidth="1"/>
    <col min="4" max="4" width="25" style="1" customWidth="1"/>
    <col min="5" max="5" width="40.140625" style="1" customWidth="1"/>
    <col min="6" max="6" width="14.28515625" style="1" customWidth="1"/>
    <col min="7" max="7" width="14.28515625" style="14" customWidth="1"/>
    <col min="8" max="16384" width="9.140625" style="1"/>
  </cols>
  <sheetData>
    <row r="1" spans="1:11">
      <c r="A1" s="30" t="s">
        <v>166</v>
      </c>
      <c r="B1" s="30"/>
      <c r="C1" s="30"/>
      <c r="D1" s="30"/>
      <c r="E1" s="30"/>
      <c r="F1" s="30"/>
      <c r="G1" s="30"/>
    </row>
    <row r="2" spans="1:11">
      <c r="A2" s="30"/>
      <c r="B2" s="30"/>
      <c r="C2" s="30"/>
      <c r="D2" s="30"/>
      <c r="E2" s="30"/>
      <c r="F2" s="30"/>
      <c r="G2" s="30"/>
    </row>
    <row r="3" spans="1:11">
      <c r="A3" s="30"/>
      <c r="B3" s="30"/>
      <c r="C3" s="30"/>
      <c r="D3" s="30"/>
      <c r="E3" s="30"/>
      <c r="F3" s="30"/>
      <c r="G3" s="30"/>
    </row>
    <row r="5" spans="1:11">
      <c r="A5" s="37" t="s">
        <v>4</v>
      </c>
      <c r="B5" s="38" t="s">
        <v>128</v>
      </c>
      <c r="C5" s="38" t="s">
        <v>127</v>
      </c>
      <c r="D5" s="38" t="s">
        <v>126</v>
      </c>
      <c r="E5" s="38" t="s">
        <v>125</v>
      </c>
      <c r="F5" s="38" t="s">
        <v>124</v>
      </c>
      <c r="G5" s="38"/>
    </row>
    <row r="6" spans="1:11" ht="31.5">
      <c r="A6" s="37"/>
      <c r="B6" s="38"/>
      <c r="C6" s="38"/>
      <c r="D6" s="38"/>
      <c r="E6" s="38"/>
      <c r="F6" s="5" t="s">
        <v>123</v>
      </c>
      <c r="G6" s="4" t="s">
        <v>122</v>
      </c>
    </row>
    <row r="7" spans="1:11" s="9" customFormat="1" ht="31.5">
      <c r="A7" s="26">
        <v>1</v>
      </c>
      <c r="B7" s="46" t="s">
        <v>121</v>
      </c>
      <c r="C7" s="7" t="s">
        <v>74</v>
      </c>
      <c r="D7" s="8" t="s">
        <v>129</v>
      </c>
      <c r="E7" s="8" t="s">
        <v>130</v>
      </c>
      <c r="F7" s="3">
        <v>52</v>
      </c>
      <c r="G7" s="2">
        <f t="shared" ref="G7:G38" si="0">F7/730</f>
        <v>7.1232876712328766E-2</v>
      </c>
      <c r="K7" s="18"/>
    </row>
    <row r="8" spans="1:11" ht="47.25">
      <c r="A8" s="26">
        <v>2</v>
      </c>
      <c r="B8" s="46" t="s">
        <v>120</v>
      </c>
      <c r="C8" s="7" t="s">
        <v>119</v>
      </c>
      <c r="D8" s="8" t="s">
        <v>131</v>
      </c>
      <c r="E8" s="8" t="s">
        <v>132</v>
      </c>
      <c r="F8" s="3">
        <v>52</v>
      </c>
      <c r="G8" s="2">
        <f t="shared" si="0"/>
        <v>7.1232876712328766E-2</v>
      </c>
    </row>
    <row r="9" spans="1:11" ht="31.5">
      <c r="A9" s="26">
        <v>3</v>
      </c>
      <c r="B9" s="46" t="s">
        <v>118</v>
      </c>
      <c r="C9" s="8" t="s">
        <v>117</v>
      </c>
      <c r="D9" s="8" t="s">
        <v>129</v>
      </c>
      <c r="E9" s="8" t="s">
        <v>133</v>
      </c>
      <c r="F9" s="3">
        <v>34</v>
      </c>
      <c r="G9" s="2">
        <f t="shared" si="0"/>
        <v>4.6575342465753428E-2</v>
      </c>
    </row>
    <row r="10" spans="1:11" ht="31.5">
      <c r="A10" s="26">
        <v>4</v>
      </c>
      <c r="B10" s="46" t="s">
        <v>116</v>
      </c>
      <c r="C10" s="8" t="s">
        <v>36</v>
      </c>
      <c r="D10" s="8" t="s">
        <v>134</v>
      </c>
      <c r="E10" s="8"/>
      <c r="F10" s="3">
        <v>34</v>
      </c>
      <c r="G10" s="2">
        <f t="shared" si="0"/>
        <v>4.6575342465753428E-2</v>
      </c>
    </row>
    <row r="11" spans="1:11" ht="31.5">
      <c r="A11" s="26">
        <v>5</v>
      </c>
      <c r="B11" s="46" t="s">
        <v>115</v>
      </c>
      <c r="C11" s="8" t="s">
        <v>135</v>
      </c>
      <c r="D11" s="8" t="s">
        <v>129</v>
      </c>
      <c r="E11" s="8" t="s">
        <v>133</v>
      </c>
      <c r="F11" s="3">
        <v>138</v>
      </c>
      <c r="G11" s="2">
        <f t="shared" si="0"/>
        <v>0.18904109589041096</v>
      </c>
    </row>
    <row r="12" spans="1:11" ht="31.5">
      <c r="A12" s="26">
        <v>6</v>
      </c>
      <c r="B12" s="46" t="s">
        <v>114</v>
      </c>
      <c r="C12" s="8" t="s">
        <v>34</v>
      </c>
      <c r="D12" s="8" t="s">
        <v>134</v>
      </c>
      <c r="E12" s="8"/>
      <c r="F12" s="3">
        <v>44</v>
      </c>
      <c r="G12" s="2">
        <f t="shared" si="0"/>
        <v>6.0273972602739728E-2</v>
      </c>
    </row>
    <row r="13" spans="1:11" ht="31.5">
      <c r="A13" s="26">
        <v>7</v>
      </c>
      <c r="B13" s="46" t="s">
        <v>113</v>
      </c>
      <c r="C13" s="8" t="s">
        <v>112</v>
      </c>
      <c r="D13" s="8" t="s">
        <v>129</v>
      </c>
      <c r="E13" s="8"/>
      <c r="F13" s="3">
        <v>368</v>
      </c>
      <c r="G13" s="2">
        <f t="shared" si="0"/>
        <v>0.50410958904109593</v>
      </c>
    </row>
    <row r="14" spans="1:11" ht="31.5">
      <c r="A14" s="26">
        <v>8</v>
      </c>
      <c r="B14" s="46" t="s">
        <v>111</v>
      </c>
      <c r="C14" s="8" t="s">
        <v>110</v>
      </c>
      <c r="D14" s="8" t="s">
        <v>129</v>
      </c>
      <c r="E14" s="8"/>
      <c r="F14" s="3">
        <v>286</v>
      </c>
      <c r="G14" s="2">
        <f t="shared" si="0"/>
        <v>0.39178082191780822</v>
      </c>
    </row>
    <row r="15" spans="1:11" ht="31.5">
      <c r="A15" s="26">
        <v>9</v>
      </c>
      <c r="B15" s="46" t="s">
        <v>109</v>
      </c>
      <c r="C15" s="8" t="s">
        <v>108</v>
      </c>
      <c r="D15" s="8" t="s">
        <v>129</v>
      </c>
      <c r="E15" s="8"/>
      <c r="F15" s="3">
        <v>88</v>
      </c>
      <c r="G15" s="2">
        <f t="shared" si="0"/>
        <v>0.12054794520547946</v>
      </c>
    </row>
    <row r="16" spans="1:11" ht="31.5">
      <c r="A16" s="26">
        <v>10</v>
      </c>
      <c r="B16" s="46" t="s">
        <v>107</v>
      </c>
      <c r="C16" s="8" t="s">
        <v>136</v>
      </c>
      <c r="D16" s="8" t="s">
        <v>131</v>
      </c>
      <c r="E16" s="8"/>
      <c r="F16" s="3">
        <v>156</v>
      </c>
      <c r="G16" s="2">
        <f t="shared" si="0"/>
        <v>0.21369863013698631</v>
      </c>
    </row>
    <row r="17" spans="1:7" ht="31.5">
      <c r="A17" s="26">
        <v>11</v>
      </c>
      <c r="B17" s="46" t="s">
        <v>106</v>
      </c>
      <c r="C17" s="7" t="s">
        <v>60</v>
      </c>
      <c r="D17" s="8" t="s">
        <v>131</v>
      </c>
      <c r="E17" s="8" t="s">
        <v>137</v>
      </c>
      <c r="F17" s="3">
        <v>108</v>
      </c>
      <c r="G17" s="2">
        <f t="shared" si="0"/>
        <v>0.14794520547945206</v>
      </c>
    </row>
    <row r="18" spans="1:7" ht="31.5">
      <c r="A18" s="26">
        <v>12</v>
      </c>
      <c r="B18" s="46" t="s">
        <v>105</v>
      </c>
      <c r="C18" s="8" t="s">
        <v>34</v>
      </c>
      <c r="D18" s="8" t="s">
        <v>134</v>
      </c>
      <c r="E18" s="8"/>
      <c r="F18" s="3">
        <v>94</v>
      </c>
      <c r="G18" s="2">
        <f t="shared" si="0"/>
        <v>0.12876712328767123</v>
      </c>
    </row>
    <row r="19" spans="1:7" ht="47.25">
      <c r="A19" s="26">
        <v>13</v>
      </c>
      <c r="B19" s="46" t="s">
        <v>104</v>
      </c>
      <c r="C19" s="7" t="s">
        <v>103</v>
      </c>
      <c r="D19" s="16" t="s">
        <v>138</v>
      </c>
      <c r="E19" s="16" t="s">
        <v>139</v>
      </c>
      <c r="F19" s="3">
        <v>88</v>
      </c>
      <c r="G19" s="2">
        <f t="shared" si="0"/>
        <v>0.12054794520547946</v>
      </c>
    </row>
    <row r="20" spans="1:7" ht="47.25">
      <c r="A20" s="26">
        <v>14</v>
      </c>
      <c r="B20" s="46" t="s">
        <v>102</v>
      </c>
      <c r="C20" s="8" t="s">
        <v>101</v>
      </c>
      <c r="D20" s="8" t="s">
        <v>131</v>
      </c>
      <c r="E20" s="8" t="s">
        <v>139</v>
      </c>
      <c r="F20" s="3">
        <v>88</v>
      </c>
      <c r="G20" s="2">
        <f t="shared" si="0"/>
        <v>0.12054794520547946</v>
      </c>
    </row>
    <row r="21" spans="1:7" ht="47.25">
      <c r="A21" s="26">
        <v>15</v>
      </c>
      <c r="B21" s="46" t="s">
        <v>100</v>
      </c>
      <c r="C21" s="8" t="s">
        <v>99</v>
      </c>
      <c r="D21" s="8" t="s">
        <v>131</v>
      </c>
      <c r="E21" s="8" t="s">
        <v>139</v>
      </c>
      <c r="F21" s="3">
        <v>72</v>
      </c>
      <c r="G21" s="2">
        <f t="shared" si="0"/>
        <v>9.8630136986301367E-2</v>
      </c>
    </row>
    <row r="22" spans="1:7" ht="47.25">
      <c r="A22" s="26">
        <v>16</v>
      </c>
      <c r="B22" s="46" t="s">
        <v>98</v>
      </c>
      <c r="C22" s="8" t="s">
        <v>97</v>
      </c>
      <c r="D22" s="8" t="s">
        <v>140</v>
      </c>
      <c r="E22" s="8" t="s">
        <v>141</v>
      </c>
      <c r="F22" s="3">
        <v>84</v>
      </c>
      <c r="G22" s="2">
        <f t="shared" si="0"/>
        <v>0.11506849315068493</v>
      </c>
    </row>
    <row r="23" spans="1:7" ht="47.25">
      <c r="A23" s="26">
        <v>17</v>
      </c>
      <c r="B23" s="46" t="s">
        <v>96</v>
      </c>
      <c r="C23" s="7" t="s">
        <v>95</v>
      </c>
      <c r="D23" s="8" t="s">
        <v>131</v>
      </c>
      <c r="E23" s="8" t="s">
        <v>142</v>
      </c>
      <c r="F23" s="3">
        <v>72</v>
      </c>
      <c r="G23" s="2">
        <f t="shared" si="0"/>
        <v>9.8630136986301367E-2</v>
      </c>
    </row>
    <row r="24" spans="1:7" ht="31.5">
      <c r="A24" s="26">
        <v>18</v>
      </c>
      <c r="B24" s="46" t="s">
        <v>94</v>
      </c>
      <c r="C24" s="7" t="s">
        <v>15</v>
      </c>
      <c r="D24" s="8" t="s">
        <v>129</v>
      </c>
      <c r="E24" s="8" t="s">
        <v>143</v>
      </c>
      <c r="F24" s="3">
        <v>72</v>
      </c>
      <c r="G24" s="2">
        <f t="shared" si="0"/>
        <v>9.8630136986301367E-2</v>
      </c>
    </row>
    <row r="25" spans="1:7" ht="47.25">
      <c r="A25" s="26">
        <v>19</v>
      </c>
      <c r="B25" s="46" t="s">
        <v>93</v>
      </c>
      <c r="C25" s="7" t="s">
        <v>92</v>
      </c>
      <c r="D25" s="16" t="s">
        <v>131</v>
      </c>
      <c r="E25" s="16" t="s">
        <v>139</v>
      </c>
      <c r="F25" s="3">
        <v>88</v>
      </c>
      <c r="G25" s="2">
        <f t="shared" si="0"/>
        <v>0.12054794520547946</v>
      </c>
    </row>
    <row r="26" spans="1:7" ht="31.5">
      <c r="A26" s="26">
        <v>20</v>
      </c>
      <c r="B26" s="46" t="s">
        <v>91</v>
      </c>
      <c r="C26" s="7" t="s">
        <v>41</v>
      </c>
      <c r="D26" s="8" t="s">
        <v>129</v>
      </c>
      <c r="E26" s="8" t="s">
        <v>143</v>
      </c>
      <c r="F26" s="3">
        <v>72</v>
      </c>
      <c r="G26" s="2">
        <f t="shared" si="0"/>
        <v>9.8630136986301367E-2</v>
      </c>
    </row>
    <row r="27" spans="1:7" ht="47.25">
      <c r="A27" s="26">
        <v>21</v>
      </c>
      <c r="B27" s="46" t="s">
        <v>90</v>
      </c>
      <c r="C27" s="8" t="s">
        <v>64</v>
      </c>
      <c r="D27" s="8" t="s">
        <v>140</v>
      </c>
      <c r="E27" s="8"/>
      <c r="F27" s="3">
        <v>88</v>
      </c>
      <c r="G27" s="2">
        <f t="shared" si="0"/>
        <v>0.12054794520547946</v>
      </c>
    </row>
    <row r="28" spans="1:7" ht="31.5">
      <c r="A28" s="26">
        <v>22</v>
      </c>
      <c r="B28" s="46" t="s">
        <v>89</v>
      </c>
      <c r="C28" s="7" t="s">
        <v>15</v>
      </c>
      <c r="D28" s="8" t="s">
        <v>129</v>
      </c>
      <c r="E28" s="8" t="s">
        <v>143</v>
      </c>
      <c r="F28" s="3">
        <v>72</v>
      </c>
      <c r="G28" s="2">
        <f t="shared" si="0"/>
        <v>9.8630136986301367E-2</v>
      </c>
    </row>
    <row r="29" spans="1:7" ht="31.5">
      <c r="A29" s="26">
        <v>23</v>
      </c>
      <c r="B29" s="46" t="s">
        <v>88</v>
      </c>
      <c r="C29" s="8" t="s">
        <v>6</v>
      </c>
      <c r="D29" s="8" t="s">
        <v>129</v>
      </c>
      <c r="E29" s="8" t="s">
        <v>144</v>
      </c>
      <c r="F29" s="3">
        <v>80</v>
      </c>
      <c r="G29" s="2">
        <f t="shared" si="0"/>
        <v>0.1095890410958904</v>
      </c>
    </row>
    <row r="30" spans="1:7" ht="31.5">
      <c r="A30" s="26">
        <v>24</v>
      </c>
      <c r="B30" s="46" t="s">
        <v>87</v>
      </c>
      <c r="C30" s="7" t="s">
        <v>23</v>
      </c>
      <c r="D30" s="8" t="s">
        <v>129</v>
      </c>
      <c r="E30" s="8" t="s">
        <v>133</v>
      </c>
      <c r="F30" s="3">
        <v>80</v>
      </c>
      <c r="G30" s="2">
        <f t="shared" si="0"/>
        <v>0.1095890410958904</v>
      </c>
    </row>
    <row r="31" spans="1:7" ht="31.5">
      <c r="A31" s="26">
        <v>25</v>
      </c>
      <c r="B31" s="46" t="s">
        <v>86</v>
      </c>
      <c r="C31" s="7" t="s">
        <v>23</v>
      </c>
      <c r="D31" s="8" t="s">
        <v>129</v>
      </c>
      <c r="E31" s="8" t="s">
        <v>133</v>
      </c>
      <c r="F31" s="3">
        <v>44</v>
      </c>
      <c r="G31" s="2">
        <f t="shared" si="0"/>
        <v>6.0273972602739728E-2</v>
      </c>
    </row>
    <row r="32" spans="1:7" ht="47.25">
      <c r="A32" s="26">
        <v>26</v>
      </c>
      <c r="B32" s="46" t="s">
        <v>85</v>
      </c>
      <c r="C32" s="8" t="s">
        <v>71</v>
      </c>
      <c r="D32" s="8" t="s">
        <v>131</v>
      </c>
      <c r="E32" s="8" t="s">
        <v>142</v>
      </c>
      <c r="F32" s="3">
        <v>140</v>
      </c>
      <c r="G32" s="2">
        <f t="shared" si="0"/>
        <v>0.19178082191780821</v>
      </c>
    </row>
    <row r="33" spans="1:7" ht="31.5">
      <c r="A33" s="26">
        <v>27</v>
      </c>
      <c r="B33" s="46" t="s">
        <v>84</v>
      </c>
      <c r="C33" s="8" t="s">
        <v>83</v>
      </c>
      <c r="D33" s="8" t="s">
        <v>134</v>
      </c>
      <c r="E33" s="8"/>
      <c r="F33" s="3">
        <v>52</v>
      </c>
      <c r="G33" s="2">
        <f t="shared" si="0"/>
        <v>7.1232876712328766E-2</v>
      </c>
    </row>
    <row r="34" spans="1:7" ht="31.5">
      <c r="A34" s="26">
        <v>28</v>
      </c>
      <c r="B34" s="46" t="s">
        <v>82</v>
      </c>
      <c r="C34" s="8" t="s">
        <v>53</v>
      </c>
      <c r="D34" s="8" t="s">
        <v>129</v>
      </c>
      <c r="E34" s="8" t="s">
        <v>143</v>
      </c>
      <c r="F34" s="3">
        <v>52</v>
      </c>
      <c r="G34" s="2">
        <f t="shared" si="0"/>
        <v>7.1232876712328766E-2</v>
      </c>
    </row>
    <row r="35" spans="1:7" ht="31.5">
      <c r="A35" s="26">
        <v>29</v>
      </c>
      <c r="B35" s="46" t="s">
        <v>81</v>
      </c>
      <c r="C35" s="8" t="s">
        <v>8</v>
      </c>
      <c r="D35" s="8" t="s">
        <v>129</v>
      </c>
      <c r="E35" s="8" t="s">
        <v>143</v>
      </c>
      <c r="F35" s="3">
        <v>88</v>
      </c>
      <c r="G35" s="2">
        <f t="shared" si="0"/>
        <v>0.12054794520547946</v>
      </c>
    </row>
    <row r="36" spans="1:7" ht="31.5">
      <c r="A36" s="26">
        <v>30</v>
      </c>
      <c r="B36" s="46" t="s">
        <v>80</v>
      </c>
      <c r="C36" s="8" t="s">
        <v>79</v>
      </c>
      <c r="D36" s="8" t="s">
        <v>129</v>
      </c>
      <c r="E36" s="8"/>
      <c r="F36" s="3">
        <v>60</v>
      </c>
      <c r="G36" s="2">
        <f t="shared" si="0"/>
        <v>8.2191780821917804E-2</v>
      </c>
    </row>
    <row r="37" spans="1:7" ht="31.5">
      <c r="A37" s="26">
        <v>31</v>
      </c>
      <c r="B37" s="46" t="s">
        <v>78</v>
      </c>
      <c r="C37" s="7" t="s">
        <v>14</v>
      </c>
      <c r="D37" s="8" t="s">
        <v>129</v>
      </c>
      <c r="E37" s="8" t="s">
        <v>143</v>
      </c>
      <c r="F37" s="3">
        <v>80</v>
      </c>
      <c r="G37" s="2">
        <f t="shared" si="0"/>
        <v>0.1095890410958904</v>
      </c>
    </row>
    <row r="38" spans="1:7" ht="31.5">
      <c r="A38" s="26">
        <v>32</v>
      </c>
      <c r="B38" s="46" t="s">
        <v>77</v>
      </c>
      <c r="C38" s="8" t="s">
        <v>56</v>
      </c>
      <c r="D38" s="8" t="s">
        <v>131</v>
      </c>
      <c r="E38" s="8" t="s">
        <v>145</v>
      </c>
      <c r="F38" s="3">
        <v>80</v>
      </c>
      <c r="G38" s="2">
        <f t="shared" si="0"/>
        <v>0.1095890410958904</v>
      </c>
    </row>
    <row r="39" spans="1:7" ht="31.5">
      <c r="A39" s="26">
        <v>33</v>
      </c>
      <c r="B39" s="46" t="s">
        <v>76</v>
      </c>
      <c r="C39" s="8" t="s">
        <v>25</v>
      </c>
      <c r="D39" s="8" t="s">
        <v>129</v>
      </c>
      <c r="E39" s="8"/>
      <c r="F39" s="3">
        <v>32</v>
      </c>
      <c r="G39" s="2">
        <f t="shared" ref="G39:G56" si="1">F39/730</f>
        <v>4.3835616438356165E-2</v>
      </c>
    </row>
    <row r="40" spans="1:7" ht="31.5">
      <c r="A40" s="26">
        <v>34</v>
      </c>
      <c r="B40" s="46" t="s">
        <v>75</v>
      </c>
      <c r="C40" s="8" t="s">
        <v>74</v>
      </c>
      <c r="D40" s="8" t="s">
        <v>129</v>
      </c>
      <c r="E40" s="8" t="s">
        <v>130</v>
      </c>
      <c r="F40" s="3">
        <v>36</v>
      </c>
      <c r="G40" s="2">
        <f t="shared" si="1"/>
        <v>4.9315068493150684E-2</v>
      </c>
    </row>
    <row r="41" spans="1:7" ht="31.5">
      <c r="A41" s="26">
        <v>35</v>
      </c>
      <c r="B41" s="46" t="s">
        <v>73</v>
      </c>
      <c r="C41" s="8" t="s">
        <v>14</v>
      </c>
      <c r="D41" s="8" t="s">
        <v>129</v>
      </c>
      <c r="E41" s="8" t="s">
        <v>143</v>
      </c>
      <c r="F41" s="3">
        <v>88</v>
      </c>
      <c r="G41" s="2">
        <f t="shared" si="1"/>
        <v>0.12054794520547946</v>
      </c>
    </row>
    <row r="42" spans="1:7" ht="47.25">
      <c r="A42" s="26">
        <v>36</v>
      </c>
      <c r="B42" s="46" t="s">
        <v>72</v>
      </c>
      <c r="C42" s="8" t="s">
        <v>71</v>
      </c>
      <c r="D42" s="8" t="s">
        <v>131</v>
      </c>
      <c r="E42" s="8" t="s">
        <v>142</v>
      </c>
      <c r="F42" s="3">
        <v>172</v>
      </c>
      <c r="G42" s="2">
        <f t="shared" si="1"/>
        <v>0.23561643835616439</v>
      </c>
    </row>
    <row r="43" spans="1:7" ht="47.25">
      <c r="A43" s="26">
        <v>37</v>
      </c>
      <c r="B43" s="46" t="s">
        <v>70</v>
      </c>
      <c r="C43" s="8" t="s">
        <v>69</v>
      </c>
      <c r="D43" s="8" t="s">
        <v>131</v>
      </c>
      <c r="E43" s="8" t="s">
        <v>142</v>
      </c>
      <c r="F43" s="3">
        <v>208</v>
      </c>
      <c r="G43" s="2">
        <f t="shared" si="1"/>
        <v>0.28493150684931506</v>
      </c>
    </row>
    <row r="44" spans="1:7" ht="31.5">
      <c r="A44" s="26">
        <v>38</v>
      </c>
      <c r="B44" s="46" t="s">
        <v>68</v>
      </c>
      <c r="C44" s="8" t="s">
        <v>48</v>
      </c>
      <c r="D44" s="8" t="s">
        <v>131</v>
      </c>
      <c r="E44" s="8"/>
      <c r="F44" s="3">
        <v>158</v>
      </c>
      <c r="G44" s="2">
        <f t="shared" si="1"/>
        <v>0.21643835616438356</v>
      </c>
    </row>
    <row r="45" spans="1:7" ht="31.5">
      <c r="A45" s="26">
        <v>39</v>
      </c>
      <c r="B45" s="46" t="s">
        <v>67</v>
      </c>
      <c r="C45" s="8" t="s">
        <v>13</v>
      </c>
      <c r="D45" s="8" t="s">
        <v>134</v>
      </c>
      <c r="E45" s="8" t="s">
        <v>143</v>
      </c>
      <c r="F45" s="3">
        <v>94</v>
      </c>
      <c r="G45" s="2">
        <f t="shared" si="1"/>
        <v>0.12876712328767123</v>
      </c>
    </row>
    <row r="46" spans="1:7" ht="31.5">
      <c r="A46" s="26">
        <v>40</v>
      </c>
      <c r="B46" s="46" t="s">
        <v>66</v>
      </c>
      <c r="C46" s="8" t="s">
        <v>8</v>
      </c>
      <c r="D46" s="8" t="s">
        <v>129</v>
      </c>
      <c r="E46" s="8" t="s">
        <v>143</v>
      </c>
      <c r="F46" s="3">
        <v>64</v>
      </c>
      <c r="G46" s="2">
        <f t="shared" si="1"/>
        <v>8.7671232876712329E-2</v>
      </c>
    </row>
    <row r="47" spans="1:7" ht="47.25">
      <c r="A47" s="26">
        <v>41</v>
      </c>
      <c r="B47" s="46" t="s">
        <v>65</v>
      </c>
      <c r="C47" s="8" t="s">
        <v>64</v>
      </c>
      <c r="D47" s="8" t="s">
        <v>140</v>
      </c>
      <c r="E47" s="8"/>
      <c r="F47" s="3">
        <v>58</v>
      </c>
      <c r="G47" s="2">
        <f t="shared" si="1"/>
        <v>7.9452054794520555E-2</v>
      </c>
    </row>
    <row r="48" spans="1:7" ht="47.25">
      <c r="A48" s="26">
        <v>42</v>
      </c>
      <c r="B48" s="46" t="s">
        <v>63</v>
      </c>
      <c r="C48" s="8" t="s">
        <v>48</v>
      </c>
      <c r="D48" s="8" t="s">
        <v>140</v>
      </c>
      <c r="E48" s="8"/>
      <c r="F48" s="3">
        <v>58</v>
      </c>
      <c r="G48" s="2">
        <f t="shared" si="1"/>
        <v>7.9452054794520555E-2</v>
      </c>
    </row>
    <row r="49" spans="1:7" ht="31.5">
      <c r="A49" s="26">
        <v>43</v>
      </c>
      <c r="B49" s="46" t="s">
        <v>62</v>
      </c>
      <c r="C49" s="8" t="s">
        <v>13</v>
      </c>
      <c r="D49" s="8" t="s">
        <v>134</v>
      </c>
      <c r="E49" s="8" t="s">
        <v>143</v>
      </c>
      <c r="F49" s="3">
        <v>96</v>
      </c>
      <c r="G49" s="2">
        <f t="shared" si="1"/>
        <v>0.13150684931506848</v>
      </c>
    </row>
    <row r="50" spans="1:7" ht="31.5">
      <c r="A50" s="26">
        <v>44</v>
      </c>
      <c r="B50" s="46" t="s">
        <v>61</v>
      </c>
      <c r="C50" s="7" t="s">
        <v>60</v>
      </c>
      <c r="D50" s="8" t="s">
        <v>131</v>
      </c>
      <c r="E50" s="8" t="s">
        <v>137</v>
      </c>
      <c r="F50" s="3">
        <v>58</v>
      </c>
      <c r="G50" s="2">
        <f t="shared" si="1"/>
        <v>7.9452054794520555E-2</v>
      </c>
    </row>
    <row r="51" spans="1:7" ht="31.5">
      <c r="A51" s="26">
        <v>45</v>
      </c>
      <c r="B51" s="46" t="s">
        <v>59</v>
      </c>
      <c r="C51" s="8" t="s">
        <v>58</v>
      </c>
      <c r="D51" s="8" t="s">
        <v>134</v>
      </c>
      <c r="E51" s="8"/>
      <c r="F51" s="3">
        <v>94</v>
      </c>
      <c r="G51" s="2">
        <f t="shared" si="1"/>
        <v>0.12876712328767123</v>
      </c>
    </row>
    <row r="52" spans="1:7" ht="31.5">
      <c r="A52" s="26">
        <v>46</v>
      </c>
      <c r="B52" s="46" t="s">
        <v>57</v>
      </c>
      <c r="C52" s="8" t="s">
        <v>56</v>
      </c>
      <c r="D52" s="8" t="s">
        <v>131</v>
      </c>
      <c r="E52" s="8" t="s">
        <v>145</v>
      </c>
      <c r="F52" s="3">
        <v>60</v>
      </c>
      <c r="G52" s="2">
        <f t="shared" si="1"/>
        <v>8.2191780821917804E-2</v>
      </c>
    </row>
    <row r="53" spans="1:7" ht="47.25">
      <c r="A53" s="26">
        <v>47</v>
      </c>
      <c r="B53" s="46" t="s">
        <v>55</v>
      </c>
      <c r="C53" s="8" t="s">
        <v>8</v>
      </c>
      <c r="D53" s="8" t="s">
        <v>129</v>
      </c>
      <c r="E53" s="8" t="s">
        <v>143</v>
      </c>
      <c r="F53" s="3">
        <v>52</v>
      </c>
      <c r="G53" s="2">
        <f t="shared" si="1"/>
        <v>7.1232876712328766E-2</v>
      </c>
    </row>
    <row r="54" spans="1:7" ht="31.5">
      <c r="A54" s="26">
        <v>48</v>
      </c>
      <c r="B54" s="46" t="s">
        <v>54</v>
      </c>
      <c r="C54" s="8" t="s">
        <v>53</v>
      </c>
      <c r="D54" s="8" t="s">
        <v>129</v>
      </c>
      <c r="E54" s="8" t="s">
        <v>143</v>
      </c>
      <c r="F54" s="3">
        <v>44</v>
      </c>
      <c r="G54" s="2">
        <f t="shared" si="1"/>
        <v>6.0273972602739728E-2</v>
      </c>
    </row>
    <row r="55" spans="1:7" ht="47.25">
      <c r="A55" s="26">
        <v>49</v>
      </c>
      <c r="B55" s="46" t="s">
        <v>52</v>
      </c>
      <c r="C55" s="8" t="s">
        <v>51</v>
      </c>
      <c r="D55" s="8" t="s">
        <v>131</v>
      </c>
      <c r="E55" s="8" t="s">
        <v>146</v>
      </c>
      <c r="F55" s="3">
        <v>94</v>
      </c>
      <c r="G55" s="2">
        <f t="shared" si="1"/>
        <v>0.12876712328767123</v>
      </c>
    </row>
    <row r="56" spans="1:7" s="21" customFormat="1" ht="31.5">
      <c r="A56" s="22">
        <v>50</v>
      </c>
      <c r="B56" s="47" t="s">
        <v>50</v>
      </c>
      <c r="C56" s="20" t="s">
        <v>161</v>
      </c>
      <c r="D56" s="20" t="s">
        <v>131</v>
      </c>
      <c r="E56" s="20" t="s">
        <v>143</v>
      </c>
      <c r="F56" s="31">
        <v>96</v>
      </c>
      <c r="G56" s="33">
        <f t="shared" si="1"/>
        <v>0.13150684931506848</v>
      </c>
    </row>
    <row r="57" spans="1:7" s="21" customFormat="1" ht="31.5">
      <c r="A57" s="22">
        <v>51</v>
      </c>
      <c r="B57" s="47" t="s">
        <v>49</v>
      </c>
      <c r="C57" s="20" t="s">
        <v>161</v>
      </c>
      <c r="D57" s="20" t="s">
        <v>131</v>
      </c>
      <c r="E57" s="20" t="s">
        <v>143</v>
      </c>
      <c r="F57" s="32"/>
      <c r="G57" s="34"/>
    </row>
    <row r="58" spans="1:7" ht="47.25">
      <c r="A58" s="26">
        <v>52</v>
      </c>
      <c r="B58" s="46" t="s">
        <v>47</v>
      </c>
      <c r="C58" s="8" t="s">
        <v>46</v>
      </c>
      <c r="D58" s="8" t="s">
        <v>129</v>
      </c>
      <c r="E58" s="8" t="s">
        <v>147</v>
      </c>
      <c r="F58" s="35">
        <v>32</v>
      </c>
      <c r="G58" s="27">
        <f>F58/730</f>
        <v>4.3835616438356165E-2</v>
      </c>
    </row>
    <row r="59" spans="1:7" ht="31.5">
      <c r="A59" s="26">
        <v>53</v>
      </c>
      <c r="B59" s="46" t="s">
        <v>45</v>
      </c>
      <c r="C59" s="8" t="s">
        <v>44</v>
      </c>
      <c r="D59" s="8" t="s">
        <v>129</v>
      </c>
      <c r="E59" s="8"/>
      <c r="F59" s="36"/>
      <c r="G59" s="29"/>
    </row>
    <row r="60" spans="1:7" ht="31.5">
      <c r="A60" s="26">
        <v>54</v>
      </c>
      <c r="B60" s="46" t="s">
        <v>43</v>
      </c>
      <c r="C60" s="8" t="s">
        <v>15</v>
      </c>
      <c r="D60" s="8" t="s">
        <v>129</v>
      </c>
      <c r="E60" s="8" t="s">
        <v>143</v>
      </c>
      <c r="F60" s="35">
        <v>60</v>
      </c>
      <c r="G60" s="27">
        <f>F60/730</f>
        <v>8.2191780821917804E-2</v>
      </c>
    </row>
    <row r="61" spans="1:7" ht="31.5">
      <c r="A61" s="26">
        <v>55</v>
      </c>
      <c r="B61" s="46" t="s">
        <v>42</v>
      </c>
      <c r="C61" s="8" t="s">
        <v>41</v>
      </c>
      <c r="D61" s="8" t="s">
        <v>129</v>
      </c>
      <c r="E61" s="8" t="s">
        <v>143</v>
      </c>
      <c r="F61" s="36"/>
      <c r="G61" s="29"/>
    </row>
    <row r="62" spans="1:7" ht="47.25">
      <c r="A62" s="26">
        <v>56</v>
      </c>
      <c r="B62" s="46" t="s">
        <v>40</v>
      </c>
      <c r="C62" s="8" t="s">
        <v>38</v>
      </c>
      <c r="D62" s="8" t="s">
        <v>140</v>
      </c>
      <c r="E62" s="8"/>
      <c r="F62" s="35">
        <v>32</v>
      </c>
      <c r="G62" s="27">
        <f>F62/730</f>
        <v>4.3835616438356165E-2</v>
      </c>
    </row>
    <row r="63" spans="1:7" ht="47.25">
      <c r="A63" s="26">
        <v>57</v>
      </c>
      <c r="B63" s="46" t="s">
        <v>39</v>
      </c>
      <c r="C63" s="8" t="s">
        <v>38</v>
      </c>
      <c r="D63" s="8" t="s">
        <v>140</v>
      </c>
      <c r="E63" s="8"/>
      <c r="F63" s="36"/>
      <c r="G63" s="29"/>
    </row>
    <row r="64" spans="1:7" ht="47.25">
      <c r="A64" s="26">
        <v>58</v>
      </c>
      <c r="B64" s="46" t="s">
        <v>37</v>
      </c>
      <c r="C64" s="8" t="s">
        <v>36</v>
      </c>
      <c r="D64" s="8" t="s">
        <v>134</v>
      </c>
      <c r="E64" s="8"/>
      <c r="F64" s="35">
        <v>58</v>
      </c>
      <c r="G64" s="27">
        <f>F64/730</f>
        <v>7.9452054794520555E-2</v>
      </c>
    </row>
    <row r="65" spans="1:7" ht="31.5">
      <c r="A65" s="26">
        <v>59</v>
      </c>
      <c r="B65" s="46" t="s">
        <v>35</v>
      </c>
      <c r="C65" s="8" t="s">
        <v>34</v>
      </c>
      <c r="D65" s="8" t="s">
        <v>134</v>
      </c>
      <c r="E65" s="8"/>
      <c r="F65" s="36"/>
      <c r="G65" s="29"/>
    </row>
    <row r="66" spans="1:7" ht="31.5">
      <c r="A66" s="26">
        <v>60</v>
      </c>
      <c r="B66" s="46" t="s">
        <v>33</v>
      </c>
      <c r="C66" s="8" t="s">
        <v>8</v>
      </c>
      <c r="D66" s="8" t="s">
        <v>129</v>
      </c>
      <c r="E66" s="8" t="s">
        <v>143</v>
      </c>
      <c r="F66" s="35">
        <v>52</v>
      </c>
      <c r="G66" s="27">
        <f>F66/730</f>
        <v>7.1232876712328766E-2</v>
      </c>
    </row>
    <row r="67" spans="1:7" ht="31.5">
      <c r="A67" s="26">
        <v>61</v>
      </c>
      <c r="B67" s="46" t="s">
        <v>32</v>
      </c>
      <c r="C67" s="8" t="s">
        <v>8</v>
      </c>
      <c r="D67" s="8" t="s">
        <v>129</v>
      </c>
      <c r="E67" s="8" t="s">
        <v>143</v>
      </c>
      <c r="F67" s="36"/>
      <c r="G67" s="29"/>
    </row>
    <row r="68" spans="1:7" ht="47.25">
      <c r="A68" s="26">
        <v>62</v>
      </c>
      <c r="B68" s="46" t="s">
        <v>31</v>
      </c>
      <c r="C68" s="8" t="s">
        <v>29</v>
      </c>
      <c r="D68" s="8" t="s">
        <v>140</v>
      </c>
      <c r="E68" s="8"/>
      <c r="F68" s="35">
        <v>52</v>
      </c>
      <c r="G68" s="27">
        <f>F68/730</f>
        <v>7.1232876712328766E-2</v>
      </c>
    </row>
    <row r="69" spans="1:7" ht="47.25">
      <c r="A69" s="26">
        <v>63</v>
      </c>
      <c r="B69" s="46" t="s">
        <v>30</v>
      </c>
      <c r="C69" s="8" t="s">
        <v>29</v>
      </c>
      <c r="D69" s="8" t="s">
        <v>140</v>
      </c>
      <c r="E69" s="8"/>
      <c r="F69" s="36"/>
      <c r="G69" s="29"/>
    </row>
    <row r="70" spans="1:7" ht="31.5">
      <c r="A70" s="26">
        <v>64</v>
      </c>
      <c r="B70" s="46" t="s">
        <v>28</v>
      </c>
      <c r="C70" s="8" t="s">
        <v>25</v>
      </c>
      <c r="D70" s="8" t="s">
        <v>129</v>
      </c>
      <c r="E70" s="8"/>
      <c r="F70" s="35">
        <v>130</v>
      </c>
      <c r="G70" s="27">
        <f>F70/730</f>
        <v>0.17808219178082191</v>
      </c>
    </row>
    <row r="71" spans="1:7" ht="31.5">
      <c r="A71" s="26">
        <v>65</v>
      </c>
      <c r="B71" s="46" t="s">
        <v>27</v>
      </c>
      <c r="C71" s="8" t="s">
        <v>25</v>
      </c>
      <c r="D71" s="8" t="s">
        <v>129</v>
      </c>
      <c r="E71" s="8"/>
      <c r="F71" s="43"/>
      <c r="G71" s="28"/>
    </row>
    <row r="72" spans="1:7" ht="31.5">
      <c r="A72" s="26">
        <v>66</v>
      </c>
      <c r="B72" s="46" t="s">
        <v>26</v>
      </c>
      <c r="C72" s="8" t="s">
        <v>25</v>
      </c>
      <c r="D72" s="8" t="s">
        <v>129</v>
      </c>
      <c r="E72" s="8"/>
      <c r="F72" s="36"/>
      <c r="G72" s="29"/>
    </row>
    <row r="73" spans="1:7" ht="31.5">
      <c r="A73" s="26">
        <v>67</v>
      </c>
      <c r="B73" s="46" t="s">
        <v>24</v>
      </c>
      <c r="C73" s="7" t="s">
        <v>23</v>
      </c>
      <c r="D73" s="8" t="s">
        <v>129</v>
      </c>
      <c r="E73" s="8" t="s">
        <v>133</v>
      </c>
      <c r="F73" s="3">
        <v>40</v>
      </c>
      <c r="G73" s="2">
        <f t="shared" ref="G73:G88" si="2">F73/730</f>
        <v>5.4794520547945202E-2</v>
      </c>
    </row>
    <row r="74" spans="1:7" ht="94.5">
      <c r="A74" s="26">
        <v>68</v>
      </c>
      <c r="B74" s="46" t="s">
        <v>22</v>
      </c>
      <c r="C74" s="7" t="s">
        <v>14</v>
      </c>
      <c r="D74" s="8" t="s">
        <v>129</v>
      </c>
      <c r="E74" s="8" t="s">
        <v>143</v>
      </c>
      <c r="F74" s="3">
        <v>40</v>
      </c>
      <c r="G74" s="2">
        <f t="shared" si="2"/>
        <v>5.4794520547945202E-2</v>
      </c>
    </row>
    <row r="75" spans="1:7" ht="63">
      <c r="A75" s="26">
        <v>69</v>
      </c>
      <c r="B75" s="46" t="s">
        <v>21</v>
      </c>
      <c r="C75" s="8" t="s">
        <v>14</v>
      </c>
      <c r="D75" s="8" t="s">
        <v>129</v>
      </c>
      <c r="E75" s="8" t="s">
        <v>143</v>
      </c>
      <c r="F75" s="3">
        <v>40</v>
      </c>
      <c r="G75" s="2">
        <f t="shared" si="2"/>
        <v>5.4794520547945202E-2</v>
      </c>
    </row>
    <row r="76" spans="1:7" ht="31.5">
      <c r="A76" s="26">
        <v>70</v>
      </c>
      <c r="B76" s="46" t="s">
        <v>20</v>
      </c>
      <c r="C76" s="8"/>
      <c r="D76" s="8"/>
      <c r="E76" s="8"/>
      <c r="F76" s="3">
        <v>20</v>
      </c>
      <c r="G76" s="2">
        <f t="shared" si="2"/>
        <v>2.7397260273972601E-2</v>
      </c>
    </row>
    <row r="77" spans="1:7" ht="47.25">
      <c r="A77" s="26">
        <v>71</v>
      </c>
      <c r="B77" s="46" t="s">
        <v>19</v>
      </c>
      <c r="C77" s="7" t="s">
        <v>18</v>
      </c>
      <c r="D77" s="8" t="s">
        <v>140</v>
      </c>
      <c r="E77" s="8" t="s">
        <v>142</v>
      </c>
      <c r="F77" s="3">
        <v>20</v>
      </c>
      <c r="G77" s="2">
        <f t="shared" si="2"/>
        <v>2.7397260273972601E-2</v>
      </c>
    </row>
    <row r="78" spans="1:7" ht="31.5">
      <c r="A78" s="26">
        <v>72</v>
      </c>
      <c r="B78" s="46" t="s">
        <v>17</v>
      </c>
      <c r="C78" s="8" t="s">
        <v>14</v>
      </c>
      <c r="D78" s="8" t="s">
        <v>129</v>
      </c>
      <c r="E78" s="8" t="s">
        <v>143</v>
      </c>
      <c r="F78" s="3">
        <v>160</v>
      </c>
      <c r="G78" s="2">
        <f t="shared" si="2"/>
        <v>0.21917808219178081</v>
      </c>
    </row>
    <row r="79" spans="1:7" ht="63" customHeight="1">
      <c r="A79" s="26">
        <v>73</v>
      </c>
      <c r="B79" s="48" t="s">
        <v>16</v>
      </c>
      <c r="C79" s="8" t="s">
        <v>148</v>
      </c>
      <c r="D79" s="8" t="s">
        <v>134</v>
      </c>
      <c r="E79" s="8"/>
      <c r="F79" s="3">
        <v>4</v>
      </c>
      <c r="G79" s="2">
        <f t="shared" si="2"/>
        <v>5.4794520547945206E-3</v>
      </c>
    </row>
    <row r="80" spans="1:7" ht="31.5">
      <c r="A80" s="26"/>
      <c r="B80" s="48"/>
      <c r="C80" s="8" t="s">
        <v>149</v>
      </c>
      <c r="D80" s="8" t="s">
        <v>134</v>
      </c>
      <c r="E80" s="8"/>
      <c r="F80" s="3">
        <v>3</v>
      </c>
      <c r="G80" s="2">
        <f t="shared" si="2"/>
        <v>4.10958904109589E-3</v>
      </c>
    </row>
    <row r="81" spans="1:11" ht="31.5">
      <c r="A81" s="26"/>
      <c r="B81" s="48"/>
      <c r="C81" s="8" t="s">
        <v>15</v>
      </c>
      <c r="D81" s="8" t="s">
        <v>134</v>
      </c>
      <c r="E81" s="8" t="s">
        <v>143</v>
      </c>
      <c r="F81" s="3">
        <v>2</v>
      </c>
      <c r="G81" s="2">
        <f t="shared" si="2"/>
        <v>2.7397260273972603E-3</v>
      </c>
    </row>
    <row r="82" spans="1:11" ht="31.5">
      <c r="A82" s="26"/>
      <c r="B82" s="48"/>
      <c r="C82" s="7" t="s">
        <v>14</v>
      </c>
      <c r="D82" s="8" t="s">
        <v>134</v>
      </c>
      <c r="E82" s="8" t="s">
        <v>143</v>
      </c>
      <c r="F82" s="3">
        <v>2</v>
      </c>
      <c r="G82" s="2">
        <f t="shared" si="2"/>
        <v>2.7397260273972603E-3</v>
      </c>
    </row>
    <row r="83" spans="1:11" ht="31.5">
      <c r="A83" s="26"/>
      <c r="B83" s="48"/>
      <c r="C83" s="8" t="s">
        <v>13</v>
      </c>
      <c r="D83" s="8" t="s">
        <v>134</v>
      </c>
      <c r="E83" s="8" t="s">
        <v>143</v>
      </c>
      <c r="F83" s="3">
        <v>3</v>
      </c>
      <c r="G83" s="2">
        <f t="shared" si="2"/>
        <v>4.10958904109589E-3</v>
      </c>
    </row>
    <row r="84" spans="1:11" ht="31.5">
      <c r="A84" s="26">
        <v>74</v>
      </c>
      <c r="B84" s="46" t="s">
        <v>12</v>
      </c>
      <c r="C84" s="15" t="s">
        <v>8</v>
      </c>
      <c r="D84" s="16" t="s">
        <v>138</v>
      </c>
      <c r="E84" s="16" t="s">
        <v>141</v>
      </c>
      <c r="F84" s="3">
        <v>18</v>
      </c>
      <c r="G84" s="2">
        <f t="shared" si="2"/>
        <v>2.4657534246575342E-2</v>
      </c>
    </row>
    <row r="85" spans="1:11" ht="31.5">
      <c r="A85" s="26">
        <v>75</v>
      </c>
      <c r="B85" s="46" t="s">
        <v>11</v>
      </c>
      <c r="C85" s="7" t="s">
        <v>10</v>
      </c>
      <c r="D85" s="8" t="s">
        <v>129</v>
      </c>
      <c r="E85" s="8" t="s">
        <v>150</v>
      </c>
      <c r="F85" s="3">
        <v>36</v>
      </c>
      <c r="G85" s="2">
        <f t="shared" si="2"/>
        <v>4.9315068493150684E-2</v>
      </c>
    </row>
    <row r="86" spans="1:11" ht="31.5">
      <c r="A86" s="26">
        <v>76</v>
      </c>
      <c r="B86" s="46" t="s">
        <v>9</v>
      </c>
      <c r="C86" s="15" t="s">
        <v>8</v>
      </c>
      <c r="D86" s="16" t="s">
        <v>138</v>
      </c>
      <c r="E86" s="16" t="s">
        <v>141</v>
      </c>
      <c r="F86" s="3">
        <v>22</v>
      </c>
      <c r="G86" s="2">
        <f t="shared" si="2"/>
        <v>3.0136986301369864E-2</v>
      </c>
      <c r="K86" s="19"/>
    </row>
    <row r="87" spans="1:11" ht="31.5">
      <c r="A87" s="26">
        <v>77</v>
      </c>
      <c r="B87" s="46" t="s">
        <v>7</v>
      </c>
      <c r="C87" s="8" t="s">
        <v>6</v>
      </c>
      <c r="D87" s="8" t="s">
        <v>129</v>
      </c>
      <c r="E87" s="8" t="s">
        <v>144</v>
      </c>
      <c r="F87" s="3">
        <v>70</v>
      </c>
      <c r="G87" s="2">
        <f t="shared" si="2"/>
        <v>9.5890410958904104E-2</v>
      </c>
    </row>
    <row r="88" spans="1:11" ht="31.5">
      <c r="A88" s="26">
        <v>78</v>
      </c>
      <c r="B88" s="46" t="s">
        <v>5</v>
      </c>
      <c r="C88" s="8" t="s">
        <v>13</v>
      </c>
      <c r="D88" s="8" t="s">
        <v>134</v>
      </c>
      <c r="E88" s="8" t="s">
        <v>143</v>
      </c>
      <c r="F88" s="3">
        <v>12</v>
      </c>
      <c r="G88" s="2">
        <f t="shared" si="2"/>
        <v>1.643835616438356E-2</v>
      </c>
    </row>
    <row r="89" spans="1:11">
      <c r="F89" s="11">
        <f>SUM(F7:F88)</f>
        <v>5476</v>
      </c>
      <c r="G89" s="12">
        <f>SUM(G7:G88)</f>
        <v>7.5013698630137009</v>
      </c>
    </row>
    <row r="92" spans="1:11">
      <c r="A92" s="30" t="s">
        <v>167</v>
      </c>
      <c r="B92" s="30"/>
      <c r="C92" s="30"/>
      <c r="D92" s="30"/>
      <c r="E92" s="30"/>
      <c r="F92" s="30"/>
      <c r="G92" s="30"/>
    </row>
    <row r="93" spans="1:11">
      <c r="A93" s="30"/>
      <c r="B93" s="30"/>
      <c r="C93" s="30"/>
      <c r="D93" s="30"/>
      <c r="E93" s="30"/>
      <c r="F93" s="30"/>
      <c r="G93" s="30"/>
    </row>
    <row r="94" spans="1:11">
      <c r="A94" s="30"/>
      <c r="B94" s="30"/>
      <c r="C94" s="30"/>
      <c r="D94" s="30"/>
      <c r="E94" s="30"/>
      <c r="F94" s="30"/>
      <c r="G94" s="30"/>
    </row>
    <row r="95" spans="1:11">
      <c r="A95" s="1"/>
      <c r="G95" s="13"/>
    </row>
    <row r="96" spans="1:11" ht="110.25">
      <c r="A96" s="5" t="s">
        <v>4</v>
      </c>
      <c r="B96" s="5" t="s">
        <v>3</v>
      </c>
      <c r="C96" s="5" t="s">
        <v>2</v>
      </c>
      <c r="D96" s="5" t="s">
        <v>1</v>
      </c>
      <c r="E96" s="5" t="s">
        <v>0</v>
      </c>
      <c r="G96" s="13"/>
    </row>
    <row r="97" spans="1:7">
      <c r="A97" s="5">
        <v>1</v>
      </c>
      <c r="B97" s="5">
        <v>2</v>
      </c>
      <c r="C97" s="5">
        <v>3</v>
      </c>
      <c r="D97" s="5">
        <v>4</v>
      </c>
      <c r="E97" s="5">
        <v>5</v>
      </c>
      <c r="G97" s="13"/>
    </row>
    <row r="98" spans="1:7" ht="51" customHeight="1">
      <c r="A98" s="6">
        <v>1</v>
      </c>
      <c r="B98" s="8" t="s">
        <v>13</v>
      </c>
      <c r="C98" s="8" t="s">
        <v>151</v>
      </c>
      <c r="D98" s="8" t="s">
        <v>156</v>
      </c>
      <c r="E98" s="8" t="s">
        <v>160</v>
      </c>
    </row>
    <row r="99" spans="1:7" ht="31.5">
      <c r="A99" s="6">
        <v>2</v>
      </c>
      <c r="B99" s="8" t="s">
        <v>58</v>
      </c>
      <c r="C99" s="8" t="s">
        <v>154</v>
      </c>
      <c r="D99" s="8" t="s">
        <v>155</v>
      </c>
      <c r="E99" s="8" t="s">
        <v>159</v>
      </c>
    </row>
    <row r="100" spans="1:7" ht="63">
      <c r="A100" s="17">
        <v>3</v>
      </c>
      <c r="B100" s="20" t="s">
        <v>161</v>
      </c>
      <c r="C100" s="8" t="s">
        <v>163</v>
      </c>
      <c r="D100" s="8" t="s">
        <v>164</v>
      </c>
      <c r="E100" s="8" t="s">
        <v>165</v>
      </c>
    </row>
    <row r="101" spans="1:7" ht="31.5">
      <c r="A101" s="6">
        <v>4</v>
      </c>
      <c r="B101" s="8" t="s">
        <v>148</v>
      </c>
      <c r="C101" s="8" t="s">
        <v>152</v>
      </c>
      <c r="D101" s="8" t="s">
        <v>157</v>
      </c>
      <c r="E101" s="8" t="s">
        <v>162</v>
      </c>
    </row>
    <row r="102" spans="1:7" ht="31.5">
      <c r="A102" s="6">
        <v>5</v>
      </c>
      <c r="B102" s="8" t="s">
        <v>149</v>
      </c>
      <c r="C102" s="8" t="s">
        <v>153</v>
      </c>
      <c r="D102" s="8" t="s">
        <v>158</v>
      </c>
      <c r="E102" s="8" t="s">
        <v>159</v>
      </c>
    </row>
    <row r="104" spans="1:7">
      <c r="A104" s="42" t="s">
        <v>168</v>
      </c>
      <c r="B104" s="42"/>
      <c r="C104" s="42"/>
      <c r="D104" s="42"/>
      <c r="E104" s="42"/>
    </row>
    <row r="106" spans="1:7" ht="189" customHeight="1">
      <c r="A106" s="39" t="s">
        <v>4</v>
      </c>
      <c r="B106" s="39" t="s">
        <v>128</v>
      </c>
      <c r="C106" s="39" t="s">
        <v>127</v>
      </c>
      <c r="D106" s="39" t="s">
        <v>126</v>
      </c>
      <c r="E106" s="39" t="s">
        <v>125</v>
      </c>
      <c r="F106" s="44" t="s">
        <v>124</v>
      </c>
      <c r="G106" s="45"/>
    </row>
    <row r="107" spans="1:7" ht="31.5">
      <c r="A107" s="41"/>
      <c r="B107" s="41"/>
      <c r="C107" s="41"/>
      <c r="D107" s="41"/>
      <c r="E107" s="41"/>
      <c r="F107" s="23" t="s">
        <v>123</v>
      </c>
      <c r="G107" s="24" t="s">
        <v>122</v>
      </c>
    </row>
    <row r="108" spans="1:7">
      <c r="A108" s="23">
        <v>1</v>
      </c>
      <c r="B108" s="23">
        <v>2</v>
      </c>
      <c r="C108" s="23">
        <v>3</v>
      </c>
      <c r="D108" s="23">
        <v>4</v>
      </c>
      <c r="E108" s="23">
        <v>5</v>
      </c>
      <c r="F108" s="23">
        <v>6</v>
      </c>
      <c r="G108" s="24">
        <v>7</v>
      </c>
    </row>
    <row r="109" spans="1:7" ht="63">
      <c r="A109" s="25">
        <v>1</v>
      </c>
      <c r="B109" s="25" t="s">
        <v>17</v>
      </c>
      <c r="C109" s="23" t="s">
        <v>14</v>
      </c>
      <c r="D109" s="23" t="s">
        <v>138</v>
      </c>
      <c r="E109" s="23" t="s">
        <v>169</v>
      </c>
      <c r="F109" s="3">
        <v>160</v>
      </c>
      <c r="G109" s="2">
        <f t="shared" ref="G109" si="3">F109/730</f>
        <v>0.21917808219178081</v>
      </c>
    </row>
    <row r="110" spans="1:7" ht="63" customHeight="1">
      <c r="A110" s="39">
        <v>2</v>
      </c>
      <c r="B110" s="39" t="s">
        <v>16</v>
      </c>
      <c r="C110" s="23" t="s">
        <v>148</v>
      </c>
      <c r="D110" s="23" t="s">
        <v>134</v>
      </c>
      <c r="E110" s="23" t="s">
        <v>170</v>
      </c>
      <c r="F110" s="23">
        <v>6</v>
      </c>
      <c r="G110" s="24">
        <v>8.0000000000000002E-3</v>
      </c>
    </row>
    <row r="111" spans="1:7" ht="141.75">
      <c r="A111" s="40"/>
      <c r="B111" s="40"/>
      <c r="C111" s="23" t="s">
        <v>149</v>
      </c>
      <c r="D111" s="23" t="s">
        <v>134</v>
      </c>
      <c r="E111" s="23" t="s">
        <v>171</v>
      </c>
      <c r="F111" s="23">
        <v>2</v>
      </c>
      <c r="G111" s="24">
        <v>3.0000000000000001E-3</v>
      </c>
    </row>
    <row r="112" spans="1:7" ht="141.75">
      <c r="A112" s="40"/>
      <c r="B112" s="40"/>
      <c r="C112" s="23" t="s">
        <v>15</v>
      </c>
      <c r="D112" s="23" t="s">
        <v>134</v>
      </c>
      <c r="E112" s="23" t="s">
        <v>172</v>
      </c>
      <c r="F112" s="23">
        <v>2</v>
      </c>
      <c r="G112" s="24">
        <v>3.0000000000000001E-3</v>
      </c>
    </row>
    <row r="113" spans="1:7" ht="63">
      <c r="A113" s="40"/>
      <c r="B113" s="40"/>
      <c r="C113" s="23" t="s">
        <v>14</v>
      </c>
      <c r="D113" s="23" t="s">
        <v>134</v>
      </c>
      <c r="E113" s="23" t="s">
        <v>169</v>
      </c>
      <c r="F113" s="23">
        <v>2</v>
      </c>
      <c r="G113" s="24">
        <v>3.0000000000000001E-3</v>
      </c>
    </row>
    <row r="114" spans="1:7" ht="31.5">
      <c r="A114" s="41"/>
      <c r="B114" s="41"/>
      <c r="C114" s="23" t="s">
        <v>13</v>
      </c>
      <c r="D114" s="23" t="s">
        <v>134</v>
      </c>
      <c r="E114" s="23" t="s">
        <v>141</v>
      </c>
      <c r="F114" s="23">
        <v>2</v>
      </c>
      <c r="G114" s="24">
        <v>3.0000000000000001E-3</v>
      </c>
    </row>
    <row r="115" spans="1:7">
      <c r="F115" s="49">
        <f>SUM(F109:F114)</f>
        <v>174</v>
      </c>
      <c r="G115" s="50">
        <f>SUM(G109:G114)</f>
        <v>0.23917808219178083</v>
      </c>
    </row>
  </sheetData>
  <mergeCells count="34">
    <mergeCell ref="B110:B114"/>
    <mergeCell ref="A110:A114"/>
    <mergeCell ref="A104:E104"/>
    <mergeCell ref="D5:D6"/>
    <mergeCell ref="F66:F67"/>
    <mergeCell ref="B79:B83"/>
    <mergeCell ref="F70:F72"/>
    <mergeCell ref="E106:E107"/>
    <mergeCell ref="D106:D107"/>
    <mergeCell ref="C106:C107"/>
    <mergeCell ref="B106:B107"/>
    <mergeCell ref="A106:A107"/>
    <mergeCell ref="F106:G106"/>
    <mergeCell ref="F5:G5"/>
    <mergeCell ref="F62:F63"/>
    <mergeCell ref="G62:G63"/>
    <mergeCell ref="F64:F65"/>
    <mergeCell ref="G64:G65"/>
    <mergeCell ref="G70:G72"/>
    <mergeCell ref="A1:G3"/>
    <mergeCell ref="A92:G94"/>
    <mergeCell ref="F56:F57"/>
    <mergeCell ref="G56:G57"/>
    <mergeCell ref="F58:F59"/>
    <mergeCell ref="G58:G59"/>
    <mergeCell ref="F60:F61"/>
    <mergeCell ref="G60:G61"/>
    <mergeCell ref="F68:F69"/>
    <mergeCell ref="G68:G69"/>
    <mergeCell ref="A5:A6"/>
    <mergeCell ref="B5:B6"/>
    <mergeCell ref="C5:C6"/>
    <mergeCell ref="G66:G67"/>
    <mergeCell ref="E5:E6"/>
  </mergeCells>
  <pageMargins left="0" right="0" top="0.15748031496062992" bottom="0.19685039370078741"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cts.umu</dc:creator>
  <cp:lastModifiedBy>cts.umu</cp:lastModifiedBy>
  <cp:lastPrinted>2023-09-20T06:45:20Z</cp:lastPrinted>
  <dcterms:created xsi:type="dcterms:W3CDTF">2023-08-29T04:00:49Z</dcterms:created>
  <dcterms:modified xsi:type="dcterms:W3CDTF">2023-09-20T06:45:26Z</dcterms:modified>
</cp:coreProperties>
</file>